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workbookProtection workbookAlgorithmName="SHA-512" workbookHashValue="emYq1mMIoEUr5D8SDwq3j8V92X36UHWigWvXzTMjPPpotGEn90b6MMOlpW+Pm8FMsSoAB6ykzj50/9bBlasNww==" workbookSaltValue="vu5lH+eAAv3Rk8OtrzbaUA==" workbookSpinCount="100000" lockStructure="1"/>
  <bookViews>
    <workbookView xWindow="0" yWindow="0" windowWidth="21600" windowHeight="9600"/>
  </bookViews>
  <sheets>
    <sheet name="Parameter" sheetId="5" r:id="rId1"/>
    <sheet name="Question" sheetId="1" r:id="rId2"/>
    <sheet name="Answer" sheetId="6" r:id="rId3"/>
    <sheet name="More" sheetId="8" state="hidden" r:id="rId4"/>
    <sheet name="Seed" sheetId="7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L67" i="1" l="1"/>
  <c r="C66" i="1"/>
  <c r="AD66" i="1" s="1"/>
  <c r="L59" i="1"/>
  <c r="C58" i="1"/>
  <c r="AD58" i="1" s="1"/>
  <c r="L51" i="1"/>
  <c r="L50" i="1" s="1"/>
  <c r="AD50" i="1"/>
  <c r="C50" i="1"/>
  <c r="L43" i="1"/>
  <c r="AD42" i="1"/>
  <c r="L68" i="6"/>
  <c r="N68" i="6" s="1"/>
  <c r="AR67" i="6"/>
  <c r="Q67" i="6"/>
  <c r="L67" i="6"/>
  <c r="L60" i="6"/>
  <c r="AR59" i="6"/>
  <c r="Q59" i="6"/>
  <c r="L59" i="6"/>
  <c r="L52" i="6"/>
  <c r="AR51" i="6"/>
  <c r="Q51" i="6"/>
  <c r="L51" i="6"/>
  <c r="N51" i="6" s="1"/>
  <c r="L44" i="6"/>
  <c r="N44" i="6" s="1"/>
  <c r="AR43" i="6"/>
  <c r="Q43" i="6"/>
  <c r="L43" i="6"/>
  <c r="AM41" i="6"/>
  <c r="L58" i="1" l="1"/>
  <c r="L66" i="1"/>
  <c r="L42" i="1"/>
  <c r="W64" i="6"/>
  <c r="G60" i="6" s="1"/>
  <c r="AH60" i="6" s="1"/>
  <c r="AH61" i="6" s="1"/>
  <c r="L69" i="6"/>
  <c r="T50" i="6"/>
  <c r="AU50" i="6"/>
  <c r="AV50" i="6"/>
  <c r="N59" i="6"/>
  <c r="V58" i="6" s="1"/>
  <c r="L61" i="6"/>
  <c r="N67" i="6"/>
  <c r="U66" i="6" s="1"/>
  <c r="W56" i="6"/>
  <c r="J52" i="6" s="1"/>
  <c r="W72" i="6"/>
  <c r="H68" i="6" s="1"/>
  <c r="AI68" i="6" s="1"/>
  <c r="AI69" i="6" s="1"/>
  <c r="AU43" i="6"/>
  <c r="U43" i="6"/>
  <c r="AW43" i="6"/>
  <c r="AV43" i="6"/>
  <c r="V43" i="6"/>
  <c r="T43" i="6"/>
  <c r="N43" i="6"/>
  <c r="L45" i="6"/>
  <c r="AV67" i="6"/>
  <c r="V67" i="6"/>
  <c r="W71" i="6" s="1"/>
  <c r="X71" i="6" s="1"/>
  <c r="AU67" i="6"/>
  <c r="U67" i="6"/>
  <c r="W69" i="6" s="1"/>
  <c r="X69" i="6" s="1"/>
  <c r="T67" i="6"/>
  <c r="W68" i="6" s="1"/>
  <c r="X68" i="6" s="1"/>
  <c r="W48" i="6"/>
  <c r="V50" i="6"/>
  <c r="AW50" i="6"/>
  <c r="U50" i="6"/>
  <c r="N60" i="6"/>
  <c r="AW67" i="6"/>
  <c r="L53" i="6"/>
  <c r="N52" i="6"/>
  <c r="C23" i="1"/>
  <c r="AD23" i="1" s="1"/>
  <c r="L24" i="1"/>
  <c r="L23" i="1" s="1"/>
  <c r="C31" i="1"/>
  <c r="AD31" i="1" s="1"/>
  <c r="L32" i="1"/>
  <c r="C15" i="1"/>
  <c r="AD15" i="1" s="1"/>
  <c r="L16" i="1"/>
  <c r="U10" i="1"/>
  <c r="AR8" i="1"/>
  <c r="Q8" i="1"/>
  <c r="L8" i="1"/>
  <c r="N8" i="1" s="1"/>
  <c r="AD7" i="1"/>
  <c r="AM6" i="1"/>
  <c r="AL6" i="1"/>
  <c r="AK6" i="1"/>
  <c r="AJ6" i="1"/>
  <c r="AI6" i="1"/>
  <c r="AH6" i="1"/>
  <c r="AG6" i="1"/>
  <c r="AF6" i="1"/>
  <c r="AE6" i="1"/>
  <c r="AW1" i="1"/>
  <c r="AV1" i="1"/>
  <c r="V1" i="1"/>
  <c r="U1" i="1"/>
  <c r="A1" i="1"/>
  <c r="AB1" i="1" s="1"/>
  <c r="AD31" i="6"/>
  <c r="AD23" i="6"/>
  <c r="AD7" i="6"/>
  <c r="AD15" i="6"/>
  <c r="L16" i="6"/>
  <c r="N16" i="6" s="1"/>
  <c r="Q16" i="6"/>
  <c r="AR16" i="6"/>
  <c r="L17" i="6"/>
  <c r="N17" i="6" s="1"/>
  <c r="T16" i="6" s="1"/>
  <c r="L24" i="6"/>
  <c r="N24" i="6" s="1"/>
  <c r="Q24" i="6"/>
  <c r="AR24" i="6"/>
  <c r="L25" i="6"/>
  <c r="N25" i="6" s="1"/>
  <c r="U24" i="6" s="1"/>
  <c r="L32" i="6"/>
  <c r="Q32" i="6"/>
  <c r="AR32" i="6"/>
  <c r="L33" i="6"/>
  <c r="N33" i="6" s="1"/>
  <c r="AR8" i="6"/>
  <c r="L9" i="6"/>
  <c r="E66" i="6" l="1"/>
  <c r="E66" i="1" s="1"/>
  <c r="AF66" i="1" s="1"/>
  <c r="K66" i="6"/>
  <c r="J66" i="6"/>
  <c r="I66" i="6"/>
  <c r="H58" i="6"/>
  <c r="H58" i="1" s="1"/>
  <c r="AI58" i="1" s="1"/>
  <c r="K58" i="6"/>
  <c r="J58" i="6"/>
  <c r="I58" i="6"/>
  <c r="K50" i="6"/>
  <c r="J50" i="6"/>
  <c r="I50" i="6"/>
  <c r="K42" i="6"/>
  <c r="J42" i="6"/>
  <c r="I42" i="6"/>
  <c r="AL42" i="6"/>
  <c r="AK42" i="6"/>
  <c r="AJ42" i="6"/>
  <c r="E58" i="6"/>
  <c r="E58" i="1" s="1"/>
  <c r="AF58" i="1" s="1"/>
  <c r="G61" i="6"/>
  <c r="X64" i="6"/>
  <c r="V64" i="6" s="1"/>
  <c r="F60" i="6"/>
  <c r="AG60" i="6" s="1"/>
  <c r="AG61" i="6" s="1"/>
  <c r="H52" i="6"/>
  <c r="AI52" i="6" s="1"/>
  <c r="AI53" i="6" s="1"/>
  <c r="E60" i="6"/>
  <c r="E61" i="6" s="1"/>
  <c r="J60" i="6"/>
  <c r="AK60" i="6" s="1"/>
  <c r="AK61" i="6" s="1"/>
  <c r="I52" i="6"/>
  <c r="I53" i="6" s="1"/>
  <c r="H60" i="6"/>
  <c r="AI60" i="6" s="1"/>
  <c r="AI61" i="6" s="1"/>
  <c r="I60" i="6"/>
  <c r="I61" i="6" s="1"/>
  <c r="W44" i="6"/>
  <c r="X44" i="6" s="1"/>
  <c r="AR44" i="6" s="1"/>
  <c r="W45" i="6"/>
  <c r="X45" i="6" s="1"/>
  <c r="T45" i="6" s="1"/>
  <c r="AF66" i="6"/>
  <c r="G58" i="6"/>
  <c r="W47" i="6"/>
  <c r="X47" i="6" s="1"/>
  <c r="AT47" i="6" s="1"/>
  <c r="AI58" i="6"/>
  <c r="F66" i="6"/>
  <c r="X56" i="6"/>
  <c r="Q56" i="6" s="1"/>
  <c r="AW58" i="6"/>
  <c r="J68" i="6"/>
  <c r="AK68" i="6" s="1"/>
  <c r="AK69" i="6" s="1"/>
  <c r="G52" i="6"/>
  <c r="G53" i="6" s="1"/>
  <c r="F52" i="6"/>
  <c r="AG52" i="6" s="1"/>
  <c r="AG53" i="6" s="1"/>
  <c r="H66" i="6"/>
  <c r="F58" i="6"/>
  <c r="E68" i="6"/>
  <c r="E69" i="6" s="1"/>
  <c r="G66" i="6"/>
  <c r="E52" i="6"/>
  <c r="AF52" i="6" s="1"/>
  <c r="AF53" i="6" s="1"/>
  <c r="AW66" i="6"/>
  <c r="I68" i="6"/>
  <c r="AJ68" i="6" s="1"/>
  <c r="AJ69" i="6" s="1"/>
  <c r="G68" i="6"/>
  <c r="AH68" i="6" s="1"/>
  <c r="AH69" i="6" s="1"/>
  <c r="AV58" i="6"/>
  <c r="AU58" i="6"/>
  <c r="T58" i="6"/>
  <c r="X72" i="6"/>
  <c r="R72" i="6" s="1"/>
  <c r="H69" i="6"/>
  <c r="V66" i="6"/>
  <c r="AV66" i="6"/>
  <c r="T66" i="6"/>
  <c r="AU66" i="6"/>
  <c r="U58" i="6"/>
  <c r="F68" i="6"/>
  <c r="AG68" i="6" s="1"/>
  <c r="AG69" i="6" s="1"/>
  <c r="L31" i="1"/>
  <c r="AT68" i="6"/>
  <c r="S68" i="6"/>
  <c r="AS68" i="6"/>
  <c r="R68" i="6"/>
  <c r="AR68" i="6"/>
  <c r="Q68" i="6"/>
  <c r="T68" i="6"/>
  <c r="AU68" i="6"/>
  <c r="AU51" i="6"/>
  <c r="U51" i="6"/>
  <c r="W53" i="6" s="1"/>
  <c r="X53" i="6" s="1"/>
  <c r="T51" i="6"/>
  <c r="W52" i="6" s="1"/>
  <c r="X52" i="6" s="1"/>
  <c r="AW51" i="6"/>
  <c r="V51" i="6"/>
  <c r="W55" i="6" s="1"/>
  <c r="X55" i="6" s="1"/>
  <c r="AV51" i="6"/>
  <c r="X48" i="6"/>
  <c r="J44" i="6"/>
  <c r="F44" i="6"/>
  <c r="I44" i="6"/>
  <c r="H44" i="6"/>
  <c r="G44" i="6"/>
  <c r="E44" i="6"/>
  <c r="AU71" i="6"/>
  <c r="V71" i="6"/>
  <c r="AT71" i="6"/>
  <c r="U71" i="6"/>
  <c r="AW71" i="6"/>
  <c r="T71" i="6"/>
  <c r="S71" i="6"/>
  <c r="AV71" i="6"/>
  <c r="G42" i="6"/>
  <c r="F42" i="6"/>
  <c r="E42" i="6"/>
  <c r="H42" i="6"/>
  <c r="V42" i="6"/>
  <c r="AV42" i="6"/>
  <c r="T42" i="6"/>
  <c r="AU42" i="6"/>
  <c r="AW42" i="6"/>
  <c r="U42" i="6"/>
  <c r="AV69" i="6"/>
  <c r="U69" i="6"/>
  <c r="AU69" i="6"/>
  <c r="T69" i="6"/>
  <c r="AT69" i="6"/>
  <c r="S69" i="6"/>
  <c r="R69" i="6"/>
  <c r="AS69" i="6"/>
  <c r="J53" i="6"/>
  <c r="AK52" i="6"/>
  <c r="AK53" i="6" s="1"/>
  <c r="G50" i="6"/>
  <c r="F50" i="6"/>
  <c r="E50" i="6"/>
  <c r="H50" i="6"/>
  <c r="AU59" i="6"/>
  <c r="U59" i="6"/>
  <c r="W61" i="6" s="1"/>
  <c r="X61" i="6" s="1"/>
  <c r="T59" i="6"/>
  <c r="W60" i="6" s="1"/>
  <c r="X60" i="6" s="1"/>
  <c r="AW59" i="6"/>
  <c r="V59" i="6"/>
  <c r="W63" i="6" s="1"/>
  <c r="X63" i="6" s="1"/>
  <c r="AV59" i="6"/>
  <c r="L15" i="1"/>
  <c r="W17" i="6"/>
  <c r="X17" i="6" s="1"/>
  <c r="AR17" i="6" s="1"/>
  <c r="W26" i="6"/>
  <c r="X26" i="6" s="1"/>
  <c r="AT26" i="6" s="1"/>
  <c r="L26" i="6"/>
  <c r="W29" i="6"/>
  <c r="F25" i="6" s="1"/>
  <c r="F26" i="6" s="1"/>
  <c r="W21" i="6"/>
  <c r="E17" i="6" s="1"/>
  <c r="AF17" i="6" s="1"/>
  <c r="AF18" i="6" s="1"/>
  <c r="V32" i="6"/>
  <c r="W36" i="6" s="1"/>
  <c r="X36" i="6" s="1"/>
  <c r="U36" i="6" s="1"/>
  <c r="AU32" i="6"/>
  <c r="U32" i="6"/>
  <c r="W34" i="6" s="1"/>
  <c r="X34" i="6" s="1"/>
  <c r="L18" i="6"/>
  <c r="T24" i="6"/>
  <c r="W25" i="6" s="1"/>
  <c r="X25" i="6" s="1"/>
  <c r="AT25" i="6" s="1"/>
  <c r="N32" i="6"/>
  <c r="L34" i="6"/>
  <c r="W37" i="6"/>
  <c r="U23" i="6"/>
  <c r="V23" i="6"/>
  <c r="AU23" i="6"/>
  <c r="T23" i="6"/>
  <c r="AW23" i="6"/>
  <c r="AV23" i="6"/>
  <c r="T15" i="6"/>
  <c r="AW15" i="6"/>
  <c r="U15" i="6"/>
  <c r="V15" i="6"/>
  <c r="AU15" i="6"/>
  <c r="AV15" i="6"/>
  <c r="T32" i="6"/>
  <c r="W33" i="6" s="1"/>
  <c r="X33" i="6" s="1"/>
  <c r="AW24" i="6"/>
  <c r="AV16" i="6"/>
  <c r="V16" i="6"/>
  <c r="AW16" i="6"/>
  <c r="AW32" i="6"/>
  <c r="AV24" i="6"/>
  <c r="V24" i="6"/>
  <c r="W28" i="6" s="1"/>
  <c r="X28" i="6" s="1"/>
  <c r="AU16" i="6"/>
  <c r="U16" i="6"/>
  <c r="AV32" i="6"/>
  <c r="AU24" i="6"/>
  <c r="L8" i="6"/>
  <c r="H61" i="6" l="1"/>
  <c r="AL31" i="6"/>
  <c r="AK31" i="6"/>
  <c r="AJ31" i="6"/>
  <c r="AL23" i="6"/>
  <c r="AK23" i="6"/>
  <c r="AJ23" i="6"/>
  <c r="T64" i="6"/>
  <c r="K15" i="6"/>
  <c r="AL15" i="6"/>
  <c r="AK15" i="6"/>
  <c r="AJ15" i="6"/>
  <c r="K31" i="6"/>
  <c r="J31" i="6"/>
  <c r="I31" i="6"/>
  <c r="F23" i="6"/>
  <c r="AG23" i="6" s="1"/>
  <c r="K23" i="6"/>
  <c r="J23" i="6"/>
  <c r="I23" i="6"/>
  <c r="F15" i="6"/>
  <c r="AG15" i="6" s="1"/>
  <c r="J15" i="6"/>
  <c r="AJ60" i="6"/>
  <c r="AJ61" i="6" s="1"/>
  <c r="AV64" i="6"/>
  <c r="AS64" i="6"/>
  <c r="AU64" i="6"/>
  <c r="AW64" i="6"/>
  <c r="AR64" i="6"/>
  <c r="S64" i="6"/>
  <c r="Q64" i="6"/>
  <c r="R64" i="6"/>
  <c r="AH52" i="6"/>
  <c r="AH53" i="6" s="1"/>
  <c r="AU47" i="6"/>
  <c r="J61" i="6"/>
  <c r="E53" i="6"/>
  <c r="AT64" i="6"/>
  <c r="U64" i="6"/>
  <c r="T47" i="6"/>
  <c r="AW47" i="6"/>
  <c r="AU45" i="6"/>
  <c r="V47" i="6"/>
  <c r="F61" i="6"/>
  <c r="AF58" i="6"/>
  <c r="AS45" i="6"/>
  <c r="J69" i="6"/>
  <c r="AT44" i="6"/>
  <c r="F53" i="6"/>
  <c r="AT56" i="6"/>
  <c r="AJ52" i="6"/>
  <c r="AJ53" i="6" s="1"/>
  <c r="S47" i="6"/>
  <c r="U47" i="6"/>
  <c r="R44" i="6"/>
  <c r="U56" i="6"/>
  <c r="AV47" i="6"/>
  <c r="T44" i="6"/>
  <c r="AS44" i="6"/>
  <c r="H53" i="6"/>
  <c r="AW56" i="6"/>
  <c r="AR56" i="6"/>
  <c r="Q44" i="6"/>
  <c r="AU44" i="6"/>
  <c r="AS56" i="6"/>
  <c r="T56" i="6"/>
  <c r="AV56" i="6"/>
  <c r="S44" i="6"/>
  <c r="S56" i="6"/>
  <c r="AU56" i="6"/>
  <c r="AF60" i="6"/>
  <c r="AF61" i="6" s="1"/>
  <c r="F69" i="6"/>
  <c r="R56" i="6"/>
  <c r="V56" i="6"/>
  <c r="U45" i="6"/>
  <c r="S45" i="6"/>
  <c r="AV45" i="6"/>
  <c r="AT45" i="6"/>
  <c r="R45" i="6"/>
  <c r="AJ66" i="6"/>
  <c r="I66" i="1"/>
  <c r="AJ66" i="1" s="1"/>
  <c r="AI50" i="6"/>
  <c r="H50" i="1"/>
  <c r="AI50" i="1" s="1"/>
  <c r="AH50" i="6"/>
  <c r="G50" i="1"/>
  <c r="AH50" i="1" s="1"/>
  <c r="AG42" i="6"/>
  <c r="F42" i="1"/>
  <c r="AG42" i="1" s="1"/>
  <c r="AG58" i="6"/>
  <c r="F58" i="1"/>
  <c r="AG58" i="1" s="1"/>
  <c r="AF50" i="6"/>
  <c r="E50" i="1"/>
  <c r="AF50" i="1" s="1"/>
  <c r="AI42" i="6"/>
  <c r="H42" i="1"/>
  <c r="AI42" i="1" s="1"/>
  <c r="AH42" i="6"/>
  <c r="G42" i="1"/>
  <c r="AH42" i="1" s="1"/>
  <c r="AJ58" i="6"/>
  <c r="I58" i="1"/>
  <c r="AJ58" i="1" s="1"/>
  <c r="AG66" i="6"/>
  <c r="F66" i="1"/>
  <c r="AG66" i="1" s="1"/>
  <c r="AG50" i="6"/>
  <c r="F50" i="1"/>
  <c r="AG50" i="1" s="1"/>
  <c r="I42" i="1"/>
  <c r="AJ42" i="1" s="1"/>
  <c r="AJ50" i="6"/>
  <c r="I50" i="1"/>
  <c r="AJ50" i="1" s="1"/>
  <c r="AF42" i="6"/>
  <c r="E42" i="1"/>
  <c r="AF42" i="1" s="1"/>
  <c r="AH66" i="6"/>
  <c r="G66" i="1"/>
  <c r="AH66" i="1" s="1"/>
  <c r="AI66" i="6"/>
  <c r="H66" i="1"/>
  <c r="AI66" i="1" s="1"/>
  <c r="AH58" i="6"/>
  <c r="G58" i="1"/>
  <c r="AH58" i="1" s="1"/>
  <c r="I69" i="6"/>
  <c r="AF68" i="6"/>
  <c r="AF69" i="6" s="1"/>
  <c r="G69" i="6"/>
  <c r="AT72" i="6"/>
  <c r="T17" i="6"/>
  <c r="U72" i="6"/>
  <c r="V72" i="6"/>
  <c r="T72" i="6"/>
  <c r="AR72" i="6"/>
  <c r="AS72" i="6"/>
  <c r="AU72" i="6"/>
  <c r="AV72" i="6"/>
  <c r="AW72" i="6"/>
  <c r="S72" i="6"/>
  <c r="Q72" i="6"/>
  <c r="R17" i="6"/>
  <c r="W67" i="6"/>
  <c r="AI44" i="6"/>
  <c r="AI45" i="6" s="1"/>
  <c r="H45" i="6"/>
  <c r="AV48" i="6"/>
  <c r="AR48" i="6"/>
  <c r="U48" i="6"/>
  <c r="Q48" i="6"/>
  <c r="AU48" i="6"/>
  <c r="T48" i="6"/>
  <c r="AT48" i="6"/>
  <c r="S48" i="6"/>
  <c r="AW48" i="6"/>
  <c r="V48" i="6"/>
  <c r="AS48" i="6"/>
  <c r="R48" i="6"/>
  <c r="AS52" i="6"/>
  <c r="R52" i="6"/>
  <c r="AR52" i="6"/>
  <c r="Q52" i="6"/>
  <c r="AU52" i="6"/>
  <c r="T52" i="6"/>
  <c r="S52" i="6"/>
  <c r="AT52" i="6"/>
  <c r="AT60" i="6"/>
  <c r="AS60" i="6"/>
  <c r="R60" i="6"/>
  <c r="AR60" i="6"/>
  <c r="Q60" i="6"/>
  <c r="T60" i="6"/>
  <c r="S60" i="6"/>
  <c r="AU60" i="6"/>
  <c r="I45" i="6"/>
  <c r="AJ44" i="6"/>
  <c r="AJ45" i="6" s="1"/>
  <c r="AU53" i="6"/>
  <c r="T53" i="6"/>
  <c r="AT53" i="6"/>
  <c r="S53" i="6"/>
  <c r="R53" i="6"/>
  <c r="AV53" i="6"/>
  <c r="AS53" i="6"/>
  <c r="U53" i="6"/>
  <c r="AV61" i="6"/>
  <c r="U61" i="6"/>
  <c r="AU61" i="6"/>
  <c r="T61" i="6"/>
  <c r="AT61" i="6"/>
  <c r="S61" i="6"/>
  <c r="R61" i="6"/>
  <c r="AS61" i="6"/>
  <c r="AF44" i="6"/>
  <c r="AF45" i="6" s="1"/>
  <c r="E45" i="6"/>
  <c r="F45" i="6"/>
  <c r="AG44" i="6"/>
  <c r="AG45" i="6" s="1"/>
  <c r="AT55" i="6"/>
  <c r="U55" i="6"/>
  <c r="AW55" i="6"/>
  <c r="T55" i="6"/>
  <c r="AV55" i="6"/>
  <c r="S55" i="6"/>
  <c r="V55" i="6"/>
  <c r="AU55" i="6"/>
  <c r="AU63" i="6"/>
  <c r="V63" i="6"/>
  <c r="AT63" i="6"/>
  <c r="U63" i="6"/>
  <c r="AW63" i="6"/>
  <c r="T63" i="6"/>
  <c r="S63" i="6"/>
  <c r="AV63" i="6"/>
  <c r="G45" i="6"/>
  <c r="AH44" i="6"/>
  <c r="AH45" i="6" s="1"/>
  <c r="J45" i="6"/>
  <c r="AK44" i="6"/>
  <c r="AK45" i="6" s="1"/>
  <c r="W20" i="6"/>
  <c r="X20" i="6" s="1"/>
  <c r="T20" i="6" s="1"/>
  <c r="W18" i="6"/>
  <c r="X18" i="6" s="1"/>
  <c r="S18" i="6" s="1"/>
  <c r="AS17" i="6"/>
  <c r="G25" i="6"/>
  <c r="G26" i="6" s="1"/>
  <c r="AT13" i="1"/>
  <c r="AS13" i="1"/>
  <c r="AU13" i="1"/>
  <c r="AR13" i="1"/>
  <c r="AT17" i="6"/>
  <c r="Q17" i="6"/>
  <c r="AU17" i="6"/>
  <c r="AS26" i="6"/>
  <c r="U26" i="6"/>
  <c r="S17" i="6"/>
  <c r="AU26" i="6"/>
  <c r="J25" i="6"/>
  <c r="J26" i="6" s="1"/>
  <c r="AG25" i="6"/>
  <c r="AG26" i="6" s="1"/>
  <c r="AW13" i="1"/>
  <c r="AV13" i="1"/>
  <c r="G15" i="6"/>
  <c r="H25" i="6"/>
  <c r="H26" i="6" s="1"/>
  <c r="S26" i="6"/>
  <c r="I25" i="6"/>
  <c r="AJ25" i="6" s="1"/>
  <c r="AJ26" i="6" s="1"/>
  <c r="L7" i="1"/>
  <c r="G23" i="6"/>
  <c r="H23" i="6"/>
  <c r="E23" i="6"/>
  <c r="E18" i="6"/>
  <c r="I15" i="6"/>
  <c r="E25" i="6"/>
  <c r="AF25" i="6" s="1"/>
  <c r="AF26" i="6" s="1"/>
  <c r="X21" i="6"/>
  <c r="Q21" i="6" s="1"/>
  <c r="AU25" i="6"/>
  <c r="X29" i="6"/>
  <c r="AV29" i="6" s="1"/>
  <c r="R26" i="6"/>
  <c r="T26" i="6"/>
  <c r="J17" i="6"/>
  <c r="J18" i="6" s="1"/>
  <c r="AV26" i="6"/>
  <c r="S25" i="6"/>
  <c r="G17" i="6"/>
  <c r="AH17" i="6" s="1"/>
  <c r="AH18" i="6" s="1"/>
  <c r="I17" i="6"/>
  <c r="I18" i="6" s="1"/>
  <c r="F17" i="6"/>
  <c r="F18" i="6" s="1"/>
  <c r="H17" i="6"/>
  <c r="AI17" i="6" s="1"/>
  <c r="AI18" i="6" s="1"/>
  <c r="T36" i="6"/>
  <c r="V36" i="6"/>
  <c r="AW36" i="6"/>
  <c r="AU36" i="6"/>
  <c r="AV36" i="6"/>
  <c r="S36" i="6"/>
  <c r="T25" i="6"/>
  <c r="AS25" i="6"/>
  <c r="E15" i="6"/>
  <c r="H15" i="6"/>
  <c r="AR25" i="6"/>
  <c r="R25" i="6"/>
  <c r="AT36" i="6"/>
  <c r="Q25" i="6"/>
  <c r="S33" i="6"/>
  <c r="AT33" i="6"/>
  <c r="T33" i="6"/>
  <c r="AU33" i="6"/>
  <c r="Q33" i="6"/>
  <c r="AR33" i="6"/>
  <c r="R33" i="6"/>
  <c r="AS33" i="6"/>
  <c r="U28" i="6"/>
  <c r="AT28" i="6"/>
  <c r="V28" i="6"/>
  <c r="AU28" i="6"/>
  <c r="S28" i="6"/>
  <c r="AV28" i="6"/>
  <c r="AW28" i="6"/>
  <c r="T28" i="6"/>
  <c r="G31" i="6"/>
  <c r="H31" i="6"/>
  <c r="E31" i="6"/>
  <c r="F31" i="6"/>
  <c r="V31" i="6"/>
  <c r="AU31" i="6"/>
  <c r="AV31" i="6"/>
  <c r="T31" i="6"/>
  <c r="AW31" i="6"/>
  <c r="U31" i="6"/>
  <c r="U34" i="6"/>
  <c r="AV34" i="6"/>
  <c r="R34" i="6"/>
  <c r="AS34" i="6"/>
  <c r="S34" i="6"/>
  <c r="AT34" i="6"/>
  <c r="AU34" i="6"/>
  <c r="T34" i="6"/>
  <c r="G33" i="6"/>
  <c r="H33" i="6"/>
  <c r="E33" i="6"/>
  <c r="I33" i="6"/>
  <c r="X37" i="6"/>
  <c r="F33" i="6"/>
  <c r="J33" i="6"/>
  <c r="N8" i="6"/>
  <c r="AU7" i="6" s="1"/>
  <c r="F23" i="1" l="1"/>
  <c r="AG23" i="1" s="1"/>
  <c r="F15" i="1"/>
  <c r="AG15" i="1" s="1"/>
  <c r="AT20" i="6"/>
  <c r="AU20" i="6"/>
  <c r="W16" i="6"/>
  <c r="W43" i="6"/>
  <c r="U20" i="6"/>
  <c r="S20" i="6"/>
  <c r="AW20" i="6"/>
  <c r="V20" i="6"/>
  <c r="AV20" i="6"/>
  <c r="W51" i="6"/>
  <c r="W59" i="6"/>
  <c r="AI31" i="6"/>
  <c r="H31" i="1"/>
  <c r="AI31" i="1" s="1"/>
  <c r="AF23" i="6"/>
  <c r="E23" i="1"/>
  <c r="AF23" i="1" s="1"/>
  <c r="AF31" i="6"/>
  <c r="E31" i="1"/>
  <c r="AF31" i="1" s="1"/>
  <c r="I23" i="1"/>
  <c r="AJ23" i="1" s="1"/>
  <c r="U18" i="6"/>
  <c r="AG31" i="6"/>
  <c r="F31" i="1"/>
  <c r="AG31" i="1" s="1"/>
  <c r="AH31" i="6"/>
  <c r="G31" i="1"/>
  <c r="AH31" i="1" s="1"/>
  <c r="AI23" i="6"/>
  <c r="H23" i="1"/>
  <c r="AI23" i="1" s="1"/>
  <c r="T18" i="6"/>
  <c r="I31" i="1"/>
  <c r="AJ31" i="1" s="1"/>
  <c r="AH23" i="6"/>
  <c r="G23" i="1"/>
  <c r="AH23" i="1" s="1"/>
  <c r="R18" i="6"/>
  <c r="AV18" i="6"/>
  <c r="AT18" i="6"/>
  <c r="AF15" i="6"/>
  <c r="E15" i="1"/>
  <c r="AF15" i="1" s="1"/>
  <c r="AH15" i="6"/>
  <c r="G15" i="1"/>
  <c r="AH15" i="1" s="1"/>
  <c r="AS18" i="6"/>
  <c r="AH25" i="6"/>
  <c r="AH26" i="6" s="1"/>
  <c r="AU18" i="6"/>
  <c r="AI15" i="6"/>
  <c r="H15" i="1"/>
  <c r="AI15" i="1" s="1"/>
  <c r="I15" i="1"/>
  <c r="AJ15" i="1" s="1"/>
  <c r="S29" i="6"/>
  <c r="I26" i="6"/>
  <c r="AS21" i="6"/>
  <c r="AU21" i="6"/>
  <c r="AI25" i="6"/>
  <c r="AI26" i="6" s="1"/>
  <c r="AK25" i="6"/>
  <c r="AK26" i="6" s="1"/>
  <c r="AW29" i="6"/>
  <c r="T29" i="6"/>
  <c r="V21" i="6"/>
  <c r="T21" i="6"/>
  <c r="AV21" i="6"/>
  <c r="AR21" i="6"/>
  <c r="S21" i="6"/>
  <c r="R21" i="6"/>
  <c r="U21" i="6"/>
  <c r="AW21" i="6"/>
  <c r="AT21" i="6"/>
  <c r="U29" i="6"/>
  <c r="Q29" i="6"/>
  <c r="V29" i="6"/>
  <c r="AU29" i="6"/>
  <c r="R29" i="6"/>
  <c r="AT29" i="6"/>
  <c r="AS29" i="6"/>
  <c r="E26" i="6"/>
  <c r="AK17" i="6"/>
  <c r="AK18" i="6" s="1"/>
  <c r="AG17" i="6"/>
  <c r="AG18" i="6" s="1"/>
  <c r="W24" i="6"/>
  <c r="AR29" i="6"/>
  <c r="H18" i="6"/>
  <c r="G18" i="6"/>
  <c r="AJ17" i="6"/>
  <c r="AJ18" i="6" s="1"/>
  <c r="AK33" i="6"/>
  <c r="AK34" i="6" s="1"/>
  <c r="J34" i="6"/>
  <c r="AF33" i="6"/>
  <c r="AF34" i="6" s="1"/>
  <c r="E34" i="6"/>
  <c r="W32" i="6"/>
  <c r="AG33" i="6"/>
  <c r="AG34" i="6" s="1"/>
  <c r="F34" i="6"/>
  <c r="H34" i="6"/>
  <c r="AI33" i="6"/>
  <c r="AI34" i="6" s="1"/>
  <c r="AJ33" i="6"/>
  <c r="AJ34" i="6" s="1"/>
  <c r="I34" i="6"/>
  <c r="R37" i="6"/>
  <c r="V37" i="6"/>
  <c r="AS37" i="6"/>
  <c r="AW37" i="6"/>
  <c r="S37" i="6"/>
  <c r="AT37" i="6"/>
  <c r="T37" i="6"/>
  <c r="AU37" i="6"/>
  <c r="Q37" i="6"/>
  <c r="U37" i="6"/>
  <c r="AR37" i="6"/>
  <c r="AV37" i="6"/>
  <c r="G34" i="6"/>
  <c r="AH33" i="6"/>
  <c r="AH34" i="6" s="1"/>
  <c r="AW7" i="6"/>
  <c r="AV7" i="6"/>
  <c r="Q8" i="6" l="1"/>
  <c r="N9" i="6"/>
  <c r="U8" i="6" s="1"/>
  <c r="W10" i="6" l="1"/>
  <c r="X10" i="6" s="1"/>
  <c r="AV10" i="6" s="1"/>
  <c r="U8" i="1"/>
  <c r="AV8" i="1" s="1"/>
  <c r="V8" i="6"/>
  <c r="V8" i="1" s="1"/>
  <c r="AW8" i="1" s="1"/>
  <c r="AW8" i="6"/>
  <c r="AV8" i="6"/>
  <c r="AU8" i="6"/>
  <c r="T8" i="6"/>
  <c r="W13" i="6"/>
  <c r="L10" i="6"/>
  <c r="AF6" i="6"/>
  <c r="AG6" i="6"/>
  <c r="AH6" i="6"/>
  <c r="AI6" i="6"/>
  <c r="AJ6" i="6"/>
  <c r="AK6" i="6"/>
  <c r="AL6" i="6"/>
  <c r="AM6" i="6"/>
  <c r="AE6" i="6"/>
  <c r="L23" i="7"/>
  <c r="K23" i="7"/>
  <c r="O23" i="7" s="1"/>
  <c r="L66" i="6" l="1"/>
  <c r="AL66" i="6"/>
  <c r="K66" i="1"/>
  <c r="AL66" i="1" s="1"/>
  <c r="AL58" i="6"/>
  <c r="K58" i="1"/>
  <c r="AL58" i="1" s="1"/>
  <c r="AL50" i="6"/>
  <c r="K50" i="1"/>
  <c r="AL50" i="1" s="1"/>
  <c r="K42" i="1"/>
  <c r="AL42" i="1" s="1"/>
  <c r="L58" i="6"/>
  <c r="L50" i="6"/>
  <c r="L42" i="6"/>
  <c r="AT10" i="6"/>
  <c r="AS10" i="6"/>
  <c r="AU10" i="6"/>
  <c r="AV12" i="1"/>
  <c r="AW12" i="1"/>
  <c r="AT12" i="1"/>
  <c r="AU12" i="1"/>
  <c r="AS10" i="1"/>
  <c r="AV10" i="1"/>
  <c r="AU10" i="1"/>
  <c r="AT10" i="1"/>
  <c r="W9" i="6"/>
  <c r="X9" i="6" s="1"/>
  <c r="AU9" i="6" s="1"/>
  <c r="T8" i="1"/>
  <c r="AU8" i="1" s="1"/>
  <c r="K31" i="1"/>
  <c r="AL31" i="1" s="1"/>
  <c r="K23" i="1"/>
  <c r="AL23" i="1" s="1"/>
  <c r="L31" i="6"/>
  <c r="L15" i="6"/>
  <c r="K15" i="1"/>
  <c r="AL15" i="1" s="1"/>
  <c r="L23" i="6"/>
  <c r="X13" i="6"/>
  <c r="J9" i="6"/>
  <c r="AK9" i="6" s="1"/>
  <c r="AK10" i="6" s="1"/>
  <c r="W12" i="6"/>
  <c r="X12" i="6" s="1"/>
  <c r="AL7" i="6"/>
  <c r="H9" i="6"/>
  <c r="I9" i="6"/>
  <c r="I7" i="6"/>
  <c r="I7" i="1" s="1"/>
  <c r="AJ7" i="1" s="1"/>
  <c r="E7" i="6"/>
  <c r="E7" i="1" s="1"/>
  <c r="AF7" i="1" s="1"/>
  <c r="R10" i="6"/>
  <c r="G7" i="6"/>
  <c r="G7" i="1" s="1"/>
  <c r="AH7" i="1" s="1"/>
  <c r="H7" i="6"/>
  <c r="H7" i="1" s="1"/>
  <c r="AI7" i="1" s="1"/>
  <c r="F7" i="6"/>
  <c r="F7" i="1" s="1"/>
  <c r="AG7" i="1" s="1"/>
  <c r="T7" i="6"/>
  <c r="T7" i="1" s="1"/>
  <c r="AU7" i="1" s="1"/>
  <c r="G9" i="6"/>
  <c r="E9" i="6"/>
  <c r="F9" i="6"/>
  <c r="U7" i="6"/>
  <c r="U7" i="1" s="1"/>
  <c r="AV7" i="1" s="1"/>
  <c r="V7" i="6"/>
  <c r="V7" i="1" s="1"/>
  <c r="AW7" i="1" s="1"/>
  <c r="P23" i="7"/>
  <c r="T23" i="7" s="1"/>
  <c r="S23" i="7"/>
  <c r="J23" i="7"/>
  <c r="J42" i="1" l="1"/>
  <c r="AK42" i="1" s="1"/>
  <c r="AK66" i="6"/>
  <c r="J66" i="1"/>
  <c r="AK66" i="1" s="1"/>
  <c r="AK50" i="6"/>
  <c r="J50" i="1"/>
  <c r="AK50" i="1" s="1"/>
  <c r="AK58" i="6"/>
  <c r="J58" i="1"/>
  <c r="AK58" i="1" s="1"/>
  <c r="J23" i="1"/>
  <c r="AK23" i="1" s="1"/>
  <c r="J31" i="1"/>
  <c r="AK31" i="1" s="1"/>
  <c r="J15" i="1"/>
  <c r="AK15" i="1" s="1"/>
  <c r="AR9" i="6"/>
  <c r="AT9" i="6"/>
  <c r="AS9" i="6"/>
  <c r="Q9" i="6"/>
  <c r="W8" i="1"/>
  <c r="AU9" i="1"/>
  <c r="AT9" i="1"/>
  <c r="AS9" i="1"/>
  <c r="AR9" i="1"/>
  <c r="AU12" i="6"/>
  <c r="AT12" i="6"/>
  <c r="AV12" i="6"/>
  <c r="AW12" i="6"/>
  <c r="AU13" i="6"/>
  <c r="AT13" i="6"/>
  <c r="AV13" i="6"/>
  <c r="AR13" i="6"/>
  <c r="AW13" i="6"/>
  <c r="AS13" i="6"/>
  <c r="J10" i="6"/>
  <c r="V12" i="6"/>
  <c r="U12" i="6"/>
  <c r="S12" i="6"/>
  <c r="T12" i="6"/>
  <c r="S13" i="6"/>
  <c r="T13" i="6"/>
  <c r="U13" i="6"/>
  <c r="V13" i="6"/>
  <c r="G10" i="6"/>
  <c r="AH9" i="6"/>
  <c r="AH10" i="6" s="1"/>
  <c r="F10" i="6"/>
  <c r="AG9" i="6"/>
  <c r="AG10" i="6" s="1"/>
  <c r="H10" i="6"/>
  <c r="AI9" i="6"/>
  <c r="AI10" i="6" s="1"/>
  <c r="I10" i="6"/>
  <c r="AJ9" i="6"/>
  <c r="AJ10" i="6" s="1"/>
  <c r="E10" i="6"/>
  <c r="AF9" i="6"/>
  <c r="AF10" i="6" s="1"/>
  <c r="AI7" i="6"/>
  <c r="AH7" i="6"/>
  <c r="AJ7" i="6"/>
  <c r="AG7" i="6"/>
  <c r="AF7" i="6"/>
  <c r="R13" i="6"/>
  <c r="Q13" i="6"/>
  <c r="L7" i="6"/>
  <c r="K7" i="6"/>
  <c r="K7" i="1" s="1"/>
  <c r="AL7" i="1" s="1"/>
  <c r="J7" i="6"/>
  <c r="J7" i="1" s="1"/>
  <c r="AK7" i="1" s="1"/>
  <c r="N23" i="7"/>
  <c r="R23" i="7" s="1"/>
  <c r="AK7" i="6" l="1"/>
  <c r="U10" i="6"/>
  <c r="T9" i="6"/>
  <c r="T10" i="6"/>
  <c r="S9" i="6"/>
  <c r="R9" i="6"/>
  <c r="S10" i="6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A46" i="7" l="1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W8" i="6" l="1"/>
  <c r="U1" i="6" l="1"/>
  <c r="AV1" i="6" s="1"/>
  <c r="B2" i="5" l="1"/>
  <c r="A1" i="6" l="1"/>
  <c r="AB1" i="6" s="1"/>
</calcChain>
</file>

<file path=xl/sharedStrings.xml><?xml version="1.0" encoding="utf-8"?>
<sst xmlns="http://schemas.openxmlformats.org/spreadsheetml/2006/main" count="5574" uniqueCount="4650">
  <si>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</si>
  <si>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</si>
  <si>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</si>
  <si>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</si>
  <si>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</si>
  <si>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</si>
  <si>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</si>
  <si>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</si>
  <si>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</si>
  <si>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</si>
  <si>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</si>
  <si>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</si>
  <si>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</si>
  <si>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</si>
  <si>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</si>
  <si>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</si>
  <si>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</si>
  <si>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</si>
  <si>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</si>
  <si>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</si>
  <si>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</si>
  <si>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</si>
  <si>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</si>
  <si>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</si>
  <si>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</si>
  <si>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</si>
  <si>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</si>
  <si>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</si>
  <si>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</si>
  <si>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</si>
  <si>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</si>
  <si>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</si>
  <si>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</si>
  <si>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</si>
  <si>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</si>
  <si>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</si>
  <si>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</si>
  <si>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</si>
  <si>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</si>
  <si>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</si>
  <si>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</si>
  <si>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</si>
  <si>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</si>
  <si>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</si>
  <si>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</si>
  <si>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</si>
  <si>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</si>
  <si>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</si>
  <si>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</si>
  <si>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</si>
  <si>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</si>
  <si>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</si>
  <si>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</si>
  <si>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</si>
  <si>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</si>
  <si>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</si>
  <si>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</si>
  <si>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</si>
  <si>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</si>
  <si>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</si>
  <si>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</si>
  <si>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</si>
  <si>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</si>
  <si>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</si>
  <si>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</si>
  <si>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</si>
  <si>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</si>
  <si>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</si>
  <si>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</si>
  <si>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</si>
  <si>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</si>
  <si>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</si>
  <si>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</si>
  <si>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</si>
  <si>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</si>
  <si>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</si>
  <si>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</si>
  <si>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</si>
  <si>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</si>
  <si>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</si>
  <si>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</si>
  <si>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</si>
  <si>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</si>
  <si>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</si>
  <si>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</si>
  <si>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</si>
  <si>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</si>
  <si>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</si>
  <si>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</si>
  <si>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</si>
  <si>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</si>
  <si>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</si>
  <si>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</si>
  <si>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</si>
  <si>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</si>
  <si>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</si>
  <si>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</si>
  <si>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</si>
  <si>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</si>
  <si>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</si>
  <si>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</si>
  <si>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</si>
  <si>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</si>
  <si>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</si>
  <si>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</si>
  <si>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</si>
  <si>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</si>
  <si>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</si>
  <si>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</si>
  <si>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</si>
  <si>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</si>
  <si>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</si>
  <si>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</si>
  <si>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</si>
  <si>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</si>
  <si>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</si>
  <si>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</si>
  <si>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</si>
  <si>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</si>
  <si>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</si>
  <si>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</si>
  <si>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</si>
  <si>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</si>
  <si>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</si>
  <si>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</si>
  <si>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</si>
  <si>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</si>
  <si>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</si>
  <si>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</si>
  <si>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</si>
  <si>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</si>
  <si>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</si>
  <si>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</si>
  <si>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</si>
  <si>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</si>
  <si>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</si>
  <si>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</si>
  <si>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</si>
  <si>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</si>
  <si>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</si>
  <si>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</si>
  <si>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</si>
  <si>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</si>
  <si>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</si>
  <si>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</si>
  <si>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</si>
  <si>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</si>
  <si>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</si>
  <si>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</si>
  <si>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</si>
  <si>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</si>
  <si>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</si>
  <si>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</si>
  <si>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</si>
  <si>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</si>
  <si>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</si>
  <si>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</si>
  <si>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</si>
  <si>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</si>
  <si>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</si>
  <si>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</si>
  <si>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</si>
  <si>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</si>
  <si>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</si>
  <si>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</si>
  <si>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</si>
  <si>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</si>
  <si>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</si>
  <si>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</si>
  <si>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</si>
  <si>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</si>
  <si>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</si>
  <si>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</si>
  <si>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</si>
  <si>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</si>
  <si>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</si>
  <si>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</si>
  <si>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</si>
  <si>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</si>
  <si>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</si>
  <si>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</si>
  <si>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</si>
  <si>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</si>
  <si>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</si>
  <si>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</si>
  <si>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</si>
  <si>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</si>
  <si>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</si>
  <si>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</si>
  <si>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</si>
  <si>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</si>
  <si>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</si>
  <si>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</si>
  <si>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</si>
  <si>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</si>
  <si>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</si>
  <si>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</si>
  <si>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</si>
  <si>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</si>
  <si>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</si>
  <si>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</si>
  <si>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</si>
  <si>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</si>
  <si>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</si>
  <si>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</si>
  <si>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</si>
  <si>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</si>
  <si>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</si>
  <si>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</si>
  <si>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</si>
  <si>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</si>
  <si>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</si>
  <si>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</si>
  <si>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</si>
  <si>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</si>
  <si>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</si>
  <si>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</si>
  <si>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</si>
  <si>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</si>
  <si>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</si>
  <si>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</si>
  <si>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</si>
  <si>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</si>
  <si>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</si>
  <si>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</si>
  <si>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</si>
  <si>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</si>
  <si>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</si>
  <si>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</si>
  <si>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</si>
  <si>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</si>
  <si>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</si>
  <si>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</si>
  <si>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</si>
  <si>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</si>
  <si>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</si>
  <si>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</si>
  <si>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</si>
  <si>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</si>
  <si>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</si>
  <si>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</si>
  <si>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</si>
  <si>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</si>
  <si>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</si>
  <si>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</si>
  <si>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</si>
  <si>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</si>
  <si>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</si>
  <si>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</si>
  <si>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</si>
  <si>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</si>
  <si>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</si>
  <si>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</si>
  <si>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</si>
  <si>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</si>
  <si>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</si>
  <si>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</si>
  <si>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</si>
  <si>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</si>
  <si>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</si>
  <si>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</si>
  <si>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</si>
  <si>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</si>
  <si>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</si>
  <si>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</si>
  <si>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</si>
  <si>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</si>
  <si>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</si>
  <si>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</si>
  <si>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</si>
  <si>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</si>
  <si>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</si>
  <si>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</si>
  <si>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</si>
  <si>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</si>
  <si>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</si>
  <si>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</si>
  <si>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</si>
  <si>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</si>
  <si>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</si>
  <si>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</si>
  <si>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</si>
  <si>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</si>
  <si>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</si>
  <si>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</si>
  <si>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</si>
  <si>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</si>
  <si>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</si>
  <si>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</si>
  <si>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</si>
  <si>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</si>
  <si>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</si>
  <si>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</si>
  <si>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</si>
  <si>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</si>
  <si>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</si>
  <si>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</si>
  <si>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</si>
  <si>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</si>
  <si>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</si>
  <si>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</si>
  <si>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</si>
  <si>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</si>
  <si>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</si>
  <si>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</si>
  <si>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</si>
  <si>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</si>
  <si>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</si>
  <si>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</si>
  <si>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</si>
  <si>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</si>
  <si>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</si>
  <si>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</si>
  <si>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</si>
  <si>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</si>
  <si>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</si>
  <si>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</si>
  <si>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</si>
  <si>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</si>
  <si>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</si>
  <si>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</si>
  <si>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</si>
  <si>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</si>
  <si>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</si>
  <si>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</si>
  <si>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</si>
  <si>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</si>
  <si>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</si>
  <si>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</si>
  <si>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</si>
  <si>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</si>
  <si>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</si>
  <si>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</si>
  <si>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</si>
  <si>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</si>
  <si>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</si>
  <si>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</si>
  <si>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</si>
  <si>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</si>
  <si>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</si>
  <si>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</si>
  <si>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</si>
  <si>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</si>
  <si>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</si>
  <si>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</si>
  <si>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</si>
  <si>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</si>
  <si>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</si>
  <si>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</si>
  <si>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</si>
  <si>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</si>
  <si>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</si>
  <si>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</si>
  <si>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</si>
  <si>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</si>
  <si>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</si>
  <si>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</si>
  <si>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</si>
  <si>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</si>
  <si>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</si>
  <si>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</si>
  <si>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</si>
  <si>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</si>
  <si>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</si>
  <si>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</si>
  <si>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</si>
  <si>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</si>
  <si>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</si>
  <si>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</si>
  <si>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</si>
  <si>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</si>
  <si>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</si>
  <si>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</si>
  <si>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</si>
  <si>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</si>
  <si>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</si>
  <si>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</si>
  <si>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</si>
  <si>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</si>
  <si>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</si>
  <si>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</si>
  <si>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</si>
  <si>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</si>
  <si>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</si>
  <si>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</si>
  <si>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</si>
  <si>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</si>
  <si>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</si>
  <si>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</si>
  <si>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</si>
  <si>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</si>
  <si>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</si>
  <si>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</si>
  <si>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</si>
  <si>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</si>
  <si>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</si>
  <si>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</si>
  <si>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</si>
  <si>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</si>
  <si>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</si>
  <si>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</si>
  <si>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</si>
  <si>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</si>
  <si>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</si>
  <si>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</si>
  <si>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</si>
  <si>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</si>
  <si>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</si>
  <si>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</si>
  <si>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</si>
  <si>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</si>
  <si>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</si>
  <si>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</si>
  <si>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</si>
  <si>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</si>
  <si>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</si>
  <si>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</si>
  <si>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</si>
  <si>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</si>
  <si>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</si>
  <si>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</si>
  <si>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</si>
  <si>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</si>
  <si>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</si>
  <si>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</si>
  <si>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</si>
  <si>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</si>
  <si>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</si>
  <si>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</si>
  <si>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</si>
  <si>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</si>
  <si>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</si>
  <si>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</si>
  <si>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</si>
  <si>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</si>
  <si>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</si>
  <si>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</si>
  <si>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</si>
  <si>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</si>
  <si>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</si>
  <si>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</si>
  <si>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</si>
  <si>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</si>
  <si>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</si>
  <si>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</si>
  <si>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</si>
  <si>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</si>
  <si>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</si>
  <si>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</si>
  <si>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</si>
  <si>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</si>
  <si>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</si>
  <si>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</si>
  <si>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</si>
  <si>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</si>
  <si>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</si>
  <si>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</si>
  <si>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</si>
  <si>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</si>
  <si>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</si>
  <si>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</si>
  <si>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</si>
  <si>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</si>
  <si>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</si>
  <si>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</si>
  <si>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</si>
  <si>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</si>
  <si>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</si>
  <si>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</si>
  <si>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</si>
  <si>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</si>
  <si>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</si>
  <si>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</si>
  <si>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</si>
  <si>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</si>
  <si>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</si>
  <si>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</si>
  <si>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</si>
  <si>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</si>
  <si>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</si>
  <si>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</si>
  <si>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</si>
  <si>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</si>
  <si>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</si>
  <si>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</si>
  <si>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</si>
  <si>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</si>
  <si>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</si>
  <si>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</si>
  <si>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</si>
  <si>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</si>
  <si>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</si>
  <si>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</si>
  <si>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</si>
  <si>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</si>
  <si>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</si>
  <si>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</si>
  <si>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</si>
  <si>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</si>
  <si>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</si>
  <si>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</si>
  <si>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</si>
  <si>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</si>
  <si>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</si>
  <si>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</si>
  <si>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</si>
  <si>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</si>
  <si>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</si>
  <si>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</si>
  <si>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</si>
  <si>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</si>
  <si>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</si>
  <si>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</si>
  <si>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</si>
  <si>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</si>
  <si>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</si>
  <si>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</si>
  <si>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</si>
  <si>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</si>
  <si>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</si>
  <si>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</si>
  <si>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</si>
  <si>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</si>
  <si>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</si>
  <si>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</si>
  <si>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</si>
  <si>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</si>
  <si>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</si>
  <si>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</si>
  <si>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</si>
  <si>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</si>
  <si>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</si>
  <si>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</si>
  <si>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</si>
  <si>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</si>
  <si>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</si>
  <si>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</si>
  <si>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</si>
  <si>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</si>
  <si>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</si>
  <si>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</si>
  <si>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</si>
  <si>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</si>
  <si>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</si>
  <si>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</si>
  <si>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</si>
  <si>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</si>
  <si>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</si>
  <si>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</si>
  <si>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</si>
  <si>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</si>
  <si>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</si>
  <si>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</si>
  <si>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</si>
  <si>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</si>
  <si>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</si>
  <si>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</si>
  <si>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</si>
  <si>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</si>
  <si>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</si>
  <si>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</si>
  <si>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</si>
  <si>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</si>
  <si>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</si>
  <si>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</si>
  <si>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</si>
  <si>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</si>
  <si>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</si>
  <si>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</si>
  <si>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</si>
  <si>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</si>
  <si>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</si>
  <si>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</si>
  <si>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</si>
  <si>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</si>
  <si>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</si>
  <si>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</si>
  <si>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</si>
  <si>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</si>
  <si>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</si>
  <si>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</si>
  <si>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</si>
  <si>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</si>
  <si>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</si>
  <si>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</si>
  <si>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</si>
  <si>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</si>
  <si>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</si>
  <si>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</si>
  <si>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</si>
  <si>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</si>
  <si>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</si>
  <si>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</si>
  <si>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</si>
  <si>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</si>
  <si>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</si>
  <si>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</si>
  <si>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</si>
  <si>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</si>
  <si>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</si>
  <si>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</si>
  <si>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</si>
  <si>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</si>
  <si>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</si>
  <si>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</si>
  <si>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</si>
  <si>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</si>
  <si>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</si>
  <si>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</si>
  <si>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</si>
  <si>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</si>
  <si>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</si>
  <si>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</si>
  <si>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</si>
  <si>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</si>
  <si>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</si>
  <si>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</si>
  <si>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</si>
  <si>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</si>
  <si>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</si>
  <si>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</si>
  <si>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</si>
  <si>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</si>
  <si>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</si>
  <si>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</si>
  <si>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</si>
  <si>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</si>
  <si>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</si>
  <si>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</si>
  <si>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</si>
  <si>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</si>
  <si>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</si>
  <si>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</si>
  <si>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</si>
  <si>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</si>
  <si>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</si>
  <si>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</si>
  <si>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</si>
  <si>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</si>
  <si>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</si>
  <si>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</si>
  <si>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</si>
  <si>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</si>
  <si>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</si>
  <si>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</si>
  <si>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</si>
  <si>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</si>
  <si>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</si>
  <si>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</si>
  <si>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</si>
  <si>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</si>
  <si>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</si>
  <si>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</si>
  <si>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</si>
  <si>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</si>
  <si>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</si>
  <si>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</si>
  <si>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</si>
  <si>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</si>
  <si>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</si>
  <si>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</si>
  <si>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</si>
  <si>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</si>
  <si>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</si>
  <si>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</si>
  <si>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</si>
  <si>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</si>
  <si>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</si>
  <si>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</si>
  <si>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</si>
  <si>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</si>
  <si>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</si>
  <si>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</si>
  <si>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</si>
  <si>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</si>
  <si>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</si>
  <si>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</si>
  <si>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</si>
  <si>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</si>
  <si>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</si>
  <si>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</si>
  <si>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</si>
  <si>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</si>
  <si>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</si>
  <si>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</si>
  <si>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</si>
  <si>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</si>
  <si>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</si>
  <si>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</si>
  <si>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</si>
  <si>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</si>
  <si>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</si>
  <si>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</si>
  <si>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</si>
  <si>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</si>
  <si>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</si>
  <si>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</si>
  <si>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</si>
  <si>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</si>
  <si>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</si>
  <si>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</si>
  <si>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</si>
  <si>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</si>
  <si>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</si>
  <si>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</si>
  <si>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</si>
  <si>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</si>
  <si>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</si>
  <si>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</si>
  <si>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</si>
  <si>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</si>
  <si>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</si>
  <si>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</si>
  <si>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</si>
  <si>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</si>
  <si>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</si>
  <si>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</si>
  <si>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</si>
  <si>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</si>
  <si>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</si>
  <si>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</si>
  <si>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</si>
  <si>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</si>
  <si>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</si>
  <si>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</si>
  <si>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</si>
  <si>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</si>
  <si>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</si>
  <si>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</si>
  <si>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</si>
  <si>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</si>
  <si>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</si>
  <si>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</si>
  <si>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</si>
  <si>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</si>
  <si>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</si>
  <si>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</si>
  <si>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</si>
  <si>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</si>
  <si>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</si>
  <si>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</si>
  <si>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</si>
  <si>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</si>
  <si>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</si>
  <si>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</si>
  <si>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</si>
  <si>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</si>
  <si>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</si>
  <si>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</si>
  <si>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</si>
  <si>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</si>
  <si>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</si>
  <si>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</si>
  <si>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</si>
  <si>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</si>
  <si>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</si>
  <si>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</si>
  <si>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</si>
  <si>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</si>
  <si>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</si>
  <si>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</si>
  <si>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</si>
  <si>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</si>
  <si>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</si>
  <si>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</si>
  <si>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</si>
  <si>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</si>
  <si>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</si>
  <si>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</si>
  <si>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</si>
  <si>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</si>
  <si>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</si>
  <si>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</si>
  <si>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</si>
  <si>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</si>
  <si>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</si>
  <si>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</si>
  <si>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</si>
  <si>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</si>
  <si>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</si>
  <si>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</si>
  <si>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</si>
  <si>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</si>
  <si>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</si>
  <si>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</si>
  <si>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</si>
  <si>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</si>
  <si>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</si>
  <si>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</si>
  <si>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</si>
  <si>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</si>
  <si>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</si>
  <si>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</si>
  <si>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</si>
  <si>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</si>
  <si>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</si>
  <si>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</si>
  <si>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</si>
  <si>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</si>
  <si>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</si>
  <si>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</si>
  <si>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</si>
  <si>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</si>
  <si>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</si>
  <si>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</si>
  <si>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</si>
  <si>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</si>
  <si>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</si>
  <si>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</si>
  <si>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</si>
  <si>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</si>
  <si>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</si>
  <si>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</si>
  <si>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</si>
  <si>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</si>
  <si>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</si>
  <si>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</si>
  <si>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</si>
  <si>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</si>
  <si>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</si>
  <si>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</si>
  <si>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</si>
  <si>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</si>
  <si>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</si>
  <si>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</si>
  <si>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</si>
  <si>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</si>
  <si>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</si>
  <si>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</si>
  <si>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</si>
  <si>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</si>
  <si>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</si>
  <si>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</si>
  <si>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</si>
  <si>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</si>
  <si>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</si>
  <si>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</si>
  <si>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</si>
  <si>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</si>
  <si>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</si>
  <si>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</si>
  <si>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</si>
  <si>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</si>
  <si>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</si>
  <si>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</si>
  <si>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</si>
  <si>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</si>
  <si>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</si>
  <si>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</si>
  <si>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</si>
  <si>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</si>
  <si>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</si>
  <si>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</si>
  <si>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</si>
  <si>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</si>
  <si>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</si>
  <si>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</si>
  <si>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</si>
  <si>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</si>
  <si>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</si>
  <si>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</si>
  <si>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</si>
  <si>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</si>
  <si>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</si>
  <si>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</si>
  <si>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</si>
  <si>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</si>
  <si>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</si>
  <si>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</si>
  <si>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</si>
  <si>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</si>
  <si>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</si>
  <si>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</si>
  <si>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</si>
  <si>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</si>
  <si>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</si>
  <si>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</si>
  <si>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</si>
  <si>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</si>
  <si>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</si>
  <si>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</si>
  <si>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</si>
  <si>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</si>
  <si>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</si>
  <si>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</si>
  <si>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</si>
  <si>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</si>
  <si>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</si>
  <si>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</si>
  <si>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</si>
  <si>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</si>
  <si>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</si>
  <si>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</si>
  <si>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</si>
  <si>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</si>
  <si>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</si>
  <si>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</si>
  <si>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</si>
  <si>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</si>
  <si>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</si>
  <si>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</si>
  <si>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</si>
  <si>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</si>
  <si>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</si>
  <si>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</si>
  <si>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</si>
  <si>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</si>
  <si>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</si>
  <si>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</si>
  <si>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</si>
  <si>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</si>
  <si>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</si>
  <si>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</si>
  <si>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</si>
  <si>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</si>
  <si>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</si>
  <si>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</si>
  <si>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</si>
  <si>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</si>
  <si>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</si>
  <si>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</si>
  <si>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</si>
  <si>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</si>
  <si>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</si>
  <si>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</si>
  <si>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</si>
  <si>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</si>
  <si>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</si>
  <si>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</si>
  <si>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</si>
  <si>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</si>
  <si>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</si>
  <si>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</si>
  <si>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</si>
  <si>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</si>
  <si>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</si>
  <si>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</si>
  <si>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</si>
  <si>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</si>
  <si>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</si>
  <si>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</si>
  <si>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</si>
  <si>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</si>
  <si>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</si>
  <si>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</si>
  <si>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</si>
  <si>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</si>
  <si>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</si>
  <si>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</si>
  <si>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</si>
  <si>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</si>
  <si>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</si>
  <si>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</si>
  <si>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</si>
  <si>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</si>
  <si>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</si>
  <si>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</si>
  <si>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</si>
  <si>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</si>
  <si>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</si>
  <si>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</si>
  <si>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</si>
  <si>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</si>
  <si>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</si>
  <si>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</si>
  <si>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</si>
  <si>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</si>
  <si>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</si>
  <si>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</si>
  <si>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</si>
  <si>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</si>
  <si>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</si>
  <si>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</si>
  <si>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</si>
  <si>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</si>
  <si>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</si>
  <si>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</si>
  <si>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</si>
  <si>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</si>
  <si>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</si>
  <si>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</si>
  <si>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</si>
  <si>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</si>
  <si>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</si>
  <si>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</si>
  <si>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</si>
  <si>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</si>
  <si>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</si>
  <si>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</si>
  <si>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</si>
  <si>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</si>
  <si>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</si>
  <si>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</si>
  <si>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</si>
  <si>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</si>
  <si>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</si>
  <si>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</si>
  <si>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</si>
  <si>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</si>
  <si>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</si>
  <si>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</si>
  <si>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</si>
  <si>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</si>
  <si>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</si>
  <si>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</si>
  <si>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</si>
  <si>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</si>
  <si>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</si>
  <si>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</si>
  <si>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</si>
  <si>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</si>
  <si>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</si>
  <si>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</si>
  <si>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</si>
  <si>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</si>
  <si>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</si>
  <si>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</si>
  <si>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</si>
  <si>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</si>
  <si>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</si>
  <si>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</si>
  <si>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</si>
  <si>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</si>
  <si>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</si>
  <si>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</si>
  <si>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</si>
  <si>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</si>
  <si>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</si>
  <si>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</si>
  <si>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</si>
  <si>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</si>
  <si>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</si>
  <si>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</si>
  <si>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</si>
  <si>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</si>
  <si>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</si>
  <si>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</si>
  <si>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</si>
  <si>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</si>
  <si>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</si>
  <si>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</si>
  <si>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</si>
  <si>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</si>
  <si>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</si>
  <si>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</si>
  <si>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</si>
  <si>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</si>
  <si>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</si>
  <si>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</si>
  <si>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</si>
  <si>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</si>
  <si>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</si>
  <si>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</si>
  <si>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</si>
  <si>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</si>
  <si>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</si>
  <si>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</si>
  <si>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</si>
  <si>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</si>
  <si>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</si>
  <si>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</si>
  <si>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</si>
  <si>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</si>
  <si>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</si>
  <si>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</si>
  <si>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</si>
  <si>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</si>
  <si>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</si>
  <si>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</si>
  <si>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</si>
  <si>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</si>
  <si>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</si>
  <si>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</si>
  <si>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</si>
  <si>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</si>
  <si>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</si>
  <si>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</si>
  <si>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</si>
  <si>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</si>
  <si>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</si>
  <si>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</si>
  <si>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</si>
  <si>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</si>
  <si>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</si>
  <si>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</si>
  <si>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</si>
  <si>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</si>
  <si>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</si>
  <si>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</si>
  <si>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</si>
  <si>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</si>
  <si>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</si>
  <si>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</si>
  <si>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</si>
  <si>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</si>
  <si>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</si>
  <si>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</si>
  <si>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</si>
  <si>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</si>
  <si>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</si>
  <si>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</si>
  <si>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</si>
  <si>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</si>
  <si>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</si>
  <si>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</si>
  <si>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</si>
  <si>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</si>
  <si>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</si>
  <si>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</si>
  <si>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</si>
  <si>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</si>
  <si>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</si>
  <si>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</si>
  <si>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</si>
  <si>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</si>
  <si>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</si>
  <si>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</si>
  <si>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</si>
  <si>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</si>
  <si>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</si>
  <si>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</si>
  <si>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</si>
  <si>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</si>
  <si>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</si>
  <si>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</si>
  <si>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</si>
  <si>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</si>
  <si>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</si>
  <si>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</si>
  <si>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</si>
  <si>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</si>
  <si>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</si>
  <si>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</si>
  <si>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</si>
  <si>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</si>
  <si>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</si>
  <si>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</si>
  <si>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</si>
  <si>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</si>
  <si>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</si>
  <si>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</si>
  <si>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</si>
  <si>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</si>
  <si>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</si>
  <si>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</si>
  <si>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</si>
  <si>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</si>
  <si>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</si>
  <si>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</si>
  <si>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</si>
  <si>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</si>
  <si>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</si>
  <si>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</si>
  <si>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</si>
  <si>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</si>
  <si>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</si>
  <si>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</si>
  <si>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</si>
  <si>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</si>
  <si>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</si>
  <si>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</si>
  <si>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</si>
  <si>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</si>
  <si>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</si>
  <si>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</si>
  <si>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</si>
  <si>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</si>
  <si>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</si>
  <si>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</si>
  <si>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</si>
  <si>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</si>
  <si>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</si>
  <si>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</si>
  <si>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</si>
  <si>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</si>
  <si>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</si>
  <si>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</si>
  <si>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</si>
  <si>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</si>
  <si>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</si>
  <si>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</si>
  <si>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</si>
  <si>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</si>
  <si>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</si>
  <si>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</si>
  <si>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</si>
  <si>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</si>
  <si>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</si>
  <si>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</si>
  <si>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</si>
  <si>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</si>
  <si>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</si>
  <si>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</si>
  <si>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</si>
  <si>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</si>
  <si>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</si>
  <si>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</si>
  <si>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</si>
  <si>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</si>
  <si>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</si>
  <si>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</si>
  <si>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</si>
  <si>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</si>
  <si>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</si>
  <si>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</si>
  <si>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</si>
  <si>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</si>
  <si>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</si>
  <si>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</si>
  <si>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</si>
  <si>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</si>
  <si>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</si>
  <si>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</si>
  <si>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</si>
  <si>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</si>
  <si>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</si>
  <si>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</si>
  <si>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</si>
  <si>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</si>
  <si>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</si>
  <si>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</si>
  <si>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</si>
  <si>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</si>
  <si>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</si>
  <si>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</si>
  <si>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</si>
  <si>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</si>
  <si>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</si>
  <si>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</si>
  <si>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</si>
  <si>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</si>
  <si>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</si>
  <si>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</si>
  <si>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</si>
  <si>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</si>
  <si>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</si>
  <si>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</si>
  <si>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</si>
  <si>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</si>
  <si>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</si>
  <si>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</si>
  <si>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</si>
  <si>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</si>
  <si>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</si>
  <si>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</si>
  <si>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</si>
  <si>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</si>
  <si>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</si>
  <si>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</si>
  <si>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</si>
  <si>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</si>
  <si>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</si>
  <si>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</si>
  <si>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</si>
  <si>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</si>
  <si>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</si>
  <si>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</si>
  <si>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</si>
  <si>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</si>
  <si>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</si>
  <si>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</si>
  <si>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</si>
  <si>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</si>
  <si>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</si>
  <si>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</si>
  <si>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</si>
  <si>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</si>
  <si>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</si>
  <si>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</si>
  <si>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</si>
  <si>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</si>
  <si>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</si>
  <si>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</si>
  <si>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</si>
  <si>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</si>
  <si>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</si>
  <si>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</si>
  <si>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</si>
  <si>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</si>
  <si>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</si>
  <si>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</si>
  <si>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</si>
  <si>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</si>
  <si>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</si>
  <si>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</si>
  <si>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</si>
  <si>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</si>
  <si>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</si>
  <si>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</si>
  <si>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</si>
  <si>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</si>
  <si>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</si>
  <si>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</si>
  <si>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</si>
  <si>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</si>
  <si>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</si>
  <si>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</si>
  <si>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</si>
  <si>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</si>
  <si>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</si>
  <si>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</si>
  <si>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</si>
  <si>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</si>
  <si>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</si>
  <si>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</si>
  <si>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</si>
  <si>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</si>
  <si>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</si>
  <si>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</si>
  <si>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</si>
  <si>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</si>
  <si>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</si>
  <si>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</si>
  <si>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</si>
  <si>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</si>
  <si>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</si>
  <si>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</si>
  <si>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</si>
  <si>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</si>
  <si>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</si>
  <si>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</si>
  <si>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</si>
  <si>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</si>
  <si>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</si>
  <si>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</si>
  <si>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</si>
  <si>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</si>
  <si>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</si>
  <si>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</si>
  <si>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</si>
  <si>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</si>
  <si>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</si>
  <si>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</si>
  <si>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</si>
  <si>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</si>
  <si>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</si>
  <si>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</si>
  <si>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</si>
  <si>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</si>
  <si>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</si>
  <si>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</si>
  <si>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</si>
  <si>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</si>
  <si>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</si>
  <si>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</si>
  <si>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</si>
  <si>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</si>
  <si>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</si>
  <si>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</si>
  <si>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</si>
  <si>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</si>
  <si>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</si>
  <si>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</si>
  <si>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</si>
  <si>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</si>
  <si>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</si>
  <si>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</si>
  <si>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</si>
  <si>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</si>
  <si>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</si>
  <si>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</si>
  <si>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</si>
  <si>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</si>
  <si>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</si>
  <si>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</si>
  <si>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</si>
  <si>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</si>
  <si>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</si>
  <si>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</si>
  <si>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</si>
  <si>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</si>
  <si>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</si>
  <si>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</si>
  <si>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</si>
  <si>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</si>
  <si>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</si>
  <si>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</si>
  <si>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</si>
  <si>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</si>
  <si>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</si>
  <si>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</si>
  <si>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</si>
  <si>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</si>
  <si>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</si>
  <si>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</si>
  <si>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</si>
  <si>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</si>
  <si>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</si>
  <si>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</si>
  <si>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</si>
  <si>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</si>
  <si>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</si>
  <si>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</si>
  <si>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</si>
  <si>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</si>
  <si>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</si>
  <si>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</si>
  <si>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</si>
  <si>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</si>
  <si>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</si>
  <si>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</si>
  <si>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</si>
  <si>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</si>
  <si>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</si>
  <si>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</si>
  <si>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</si>
  <si>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</si>
  <si>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</si>
  <si>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</si>
  <si>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</si>
  <si>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</si>
  <si>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</si>
  <si>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</si>
  <si>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</si>
  <si>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</si>
  <si>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</si>
  <si>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</si>
  <si>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</si>
  <si>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</si>
  <si>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</si>
  <si>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</si>
  <si>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</si>
  <si>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</si>
  <si>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</si>
  <si>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</si>
  <si>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</si>
  <si>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</si>
  <si>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</si>
  <si>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</si>
  <si>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</si>
  <si>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</si>
  <si>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</si>
  <si>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</si>
  <si>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</si>
  <si>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</si>
  <si>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</si>
  <si>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</si>
  <si>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</si>
  <si>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</si>
  <si>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</si>
  <si>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</si>
  <si>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</si>
  <si>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</si>
  <si>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</si>
  <si>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</si>
  <si>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</si>
  <si>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</si>
  <si>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</si>
  <si>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</si>
  <si>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</si>
  <si>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</si>
  <si>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</si>
  <si>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</si>
  <si>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</si>
  <si>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</si>
  <si>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</si>
  <si>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</si>
  <si>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</si>
  <si>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</si>
  <si>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</si>
  <si>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</si>
  <si>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</si>
  <si>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</si>
  <si>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</si>
  <si>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</si>
  <si>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</si>
  <si>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</si>
  <si>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</si>
  <si>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</si>
  <si>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</si>
  <si>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</si>
  <si>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</si>
  <si>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</si>
  <si>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</si>
  <si>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</si>
  <si>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</si>
  <si>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</si>
  <si>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</si>
  <si>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</si>
  <si>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</si>
  <si>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</si>
  <si>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</si>
  <si>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</si>
  <si>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</si>
  <si>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</si>
  <si>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</si>
  <si>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</si>
  <si>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</si>
  <si>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</si>
  <si>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</si>
  <si>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</si>
  <si>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</si>
  <si>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</si>
  <si>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</si>
  <si>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</si>
  <si>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</si>
  <si>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</si>
  <si>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</si>
  <si>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</si>
  <si>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</si>
  <si>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</si>
  <si>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</si>
  <si>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</si>
  <si>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</si>
  <si>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</si>
  <si>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</si>
  <si>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</si>
  <si>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</si>
  <si>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</si>
  <si>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</si>
  <si>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</si>
  <si>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</si>
  <si>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</si>
  <si>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</si>
  <si>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</si>
  <si>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</si>
  <si>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</si>
  <si>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</si>
  <si>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</si>
  <si>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</si>
  <si>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</si>
  <si>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</si>
  <si>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</si>
  <si>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</si>
  <si>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</si>
  <si>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</si>
  <si>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</si>
  <si>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</si>
  <si>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</si>
  <si>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</si>
  <si>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</si>
  <si>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</si>
  <si>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</si>
  <si>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</si>
  <si>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</si>
  <si>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</si>
  <si>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</si>
  <si>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</si>
  <si>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</si>
  <si>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</si>
  <si>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</si>
  <si>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</si>
  <si>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</si>
  <si>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</si>
  <si>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</si>
  <si>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</si>
  <si>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</si>
  <si>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</si>
  <si>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</si>
  <si>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</si>
  <si>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</si>
  <si>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</si>
  <si>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</si>
  <si>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</si>
  <si>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</si>
  <si>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</si>
  <si>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</si>
  <si>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</si>
  <si>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</si>
  <si>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</si>
  <si>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</si>
  <si>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</si>
  <si>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</si>
  <si>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</si>
  <si>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</si>
  <si>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</si>
  <si>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</si>
  <si>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</si>
  <si>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</si>
  <si>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</si>
  <si>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</si>
  <si>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</si>
  <si>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</si>
  <si>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</si>
  <si>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</si>
  <si>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</si>
  <si>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</si>
  <si>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</si>
  <si>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</si>
  <si>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</si>
  <si>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</si>
  <si>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</si>
  <si>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</si>
  <si>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</si>
  <si>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</si>
  <si>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</si>
  <si>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</si>
  <si>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</si>
  <si>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</si>
  <si>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</si>
  <si>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</si>
  <si>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</si>
  <si>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</si>
  <si>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</si>
  <si>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</si>
  <si>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</si>
  <si>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</si>
  <si>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</si>
  <si>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</si>
  <si>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</si>
  <si>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</si>
  <si>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</si>
  <si>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</si>
  <si>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</si>
  <si>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</si>
  <si>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</si>
  <si>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</si>
  <si>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</si>
  <si>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</si>
  <si>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</si>
  <si>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</si>
  <si>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</si>
  <si>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</si>
  <si>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</si>
  <si>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</si>
  <si>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</si>
  <si>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</si>
  <si>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</si>
  <si>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</si>
  <si>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</si>
  <si>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</si>
  <si>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</si>
  <si>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</si>
  <si>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</si>
  <si>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</si>
  <si>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</si>
  <si>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</si>
  <si>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</si>
  <si>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</si>
  <si>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</si>
  <si>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</si>
  <si>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</si>
  <si>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</si>
  <si>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</si>
  <si>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</si>
  <si>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</si>
  <si>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</si>
  <si>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</si>
  <si>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</si>
  <si>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</si>
  <si>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</si>
  <si>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</si>
  <si>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</si>
  <si>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</si>
  <si>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</si>
  <si>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</si>
  <si>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</si>
  <si>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</si>
  <si>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</si>
  <si>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</si>
  <si>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</si>
  <si>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</si>
  <si>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</si>
  <si>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</si>
  <si>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</si>
  <si>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</si>
  <si>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</si>
  <si>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</si>
  <si>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</si>
  <si>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</si>
  <si>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</si>
  <si>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</si>
  <si>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</si>
  <si>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</si>
  <si>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</si>
  <si>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</si>
  <si>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</si>
  <si>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</si>
  <si>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</si>
  <si>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</si>
  <si>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</si>
  <si>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</si>
  <si>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</si>
  <si>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</si>
  <si>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</si>
  <si>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</si>
  <si>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</si>
  <si>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</si>
  <si>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</si>
  <si>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</si>
  <si>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</si>
  <si>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</si>
  <si>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</si>
  <si>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</si>
  <si>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</si>
  <si>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</si>
  <si>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</si>
  <si>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</si>
  <si>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</si>
  <si>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</si>
  <si>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</si>
  <si>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</si>
  <si>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</si>
  <si>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</si>
  <si>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</si>
  <si>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</si>
  <si>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</si>
  <si>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</si>
  <si>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</si>
  <si>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</si>
  <si>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</si>
  <si>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</si>
  <si>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</si>
  <si>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</si>
  <si>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</si>
  <si>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</si>
  <si>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</si>
  <si>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</si>
  <si>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</si>
  <si>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</si>
  <si>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</si>
  <si>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</si>
  <si>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</si>
  <si>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</si>
  <si>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</si>
  <si>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</si>
  <si>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</si>
  <si>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</si>
  <si>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</si>
  <si>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</si>
  <si>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</si>
  <si>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</si>
  <si>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</si>
  <si>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</si>
  <si>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</si>
  <si>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</si>
  <si>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</si>
  <si>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</si>
  <si>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</si>
  <si>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</si>
  <si>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</si>
  <si>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</si>
  <si>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</si>
  <si>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</si>
  <si>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</si>
  <si>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</si>
  <si>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</si>
  <si>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</si>
  <si>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</si>
  <si>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</si>
  <si>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</si>
  <si>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</si>
  <si>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</si>
  <si>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</si>
  <si>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</si>
  <si>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</si>
  <si>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</si>
  <si>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</si>
  <si>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</si>
  <si>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</si>
  <si>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</si>
  <si>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</si>
  <si>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</si>
  <si>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</si>
  <si>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</si>
  <si>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</si>
  <si>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</si>
  <si>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</si>
  <si>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</si>
  <si>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</si>
  <si>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</si>
  <si>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</si>
  <si>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</si>
  <si>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</si>
  <si>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</si>
  <si>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</si>
  <si>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</si>
  <si>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</si>
  <si>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</si>
  <si>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</si>
  <si>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</si>
  <si>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</si>
  <si>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</si>
  <si>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</si>
  <si>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</si>
  <si>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</si>
  <si>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</si>
  <si>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</si>
  <si>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</si>
  <si>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</si>
  <si>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</si>
  <si>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</si>
  <si>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</si>
  <si>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</si>
  <si>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</si>
  <si>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</si>
  <si>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</si>
  <si>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</si>
  <si>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</si>
  <si>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</si>
  <si>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</si>
  <si>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</si>
  <si>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</si>
  <si>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</si>
  <si>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</si>
  <si>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</si>
  <si>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</si>
  <si>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</si>
  <si>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</si>
  <si>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</si>
  <si>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</si>
  <si>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</si>
  <si>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</si>
  <si>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</si>
  <si>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</si>
  <si>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</si>
  <si>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</si>
  <si>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</si>
  <si>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</si>
  <si>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</si>
  <si>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</si>
  <si>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</si>
  <si>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</si>
  <si>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</si>
  <si>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</si>
  <si>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</si>
  <si>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</si>
  <si>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</si>
  <si>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</si>
  <si>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</si>
  <si>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</si>
  <si>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</si>
  <si>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</si>
  <si>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</si>
  <si>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</si>
  <si>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</si>
  <si>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</si>
  <si>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</si>
  <si>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</si>
  <si>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</si>
  <si>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</si>
  <si>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</si>
  <si>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</si>
  <si>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</si>
  <si>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</si>
  <si>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</si>
  <si>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</si>
  <si>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</si>
  <si>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</si>
  <si>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</si>
  <si>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</si>
  <si>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</si>
  <si>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</si>
  <si>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</si>
  <si>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</si>
  <si>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</si>
  <si>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</si>
  <si>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</si>
  <si>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</si>
  <si>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</si>
  <si>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</si>
  <si>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</si>
  <si>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</si>
  <si>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</si>
  <si>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</si>
  <si>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</si>
  <si>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</si>
  <si>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</si>
  <si>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</si>
  <si>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</si>
  <si>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</si>
  <si>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</si>
  <si>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</si>
  <si>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</si>
  <si>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</si>
  <si>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</si>
  <si>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</si>
  <si>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</si>
  <si>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</si>
  <si>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</si>
  <si>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</si>
  <si>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</si>
  <si>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</si>
  <si>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</si>
  <si>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</si>
  <si>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</si>
  <si>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</si>
  <si>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</si>
  <si>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</si>
  <si>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</si>
  <si>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</si>
  <si>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</si>
  <si>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</si>
  <si>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</si>
  <si>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</si>
  <si>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</si>
  <si>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</si>
  <si>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</si>
  <si>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</si>
  <si>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</si>
  <si>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</si>
  <si>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</si>
  <si>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</si>
  <si>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</si>
  <si>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</si>
  <si>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</si>
  <si>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</si>
  <si>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</si>
  <si>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</si>
  <si>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</si>
  <si>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</si>
  <si>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</si>
  <si>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</si>
  <si>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</si>
  <si>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</si>
  <si>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</si>
  <si>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</si>
  <si>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</si>
  <si>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</si>
  <si>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</si>
  <si>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</si>
  <si>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</si>
  <si>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</si>
  <si>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</si>
  <si>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</si>
  <si>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</si>
  <si>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</si>
  <si>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</si>
  <si>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</si>
  <si>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</si>
  <si>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</si>
  <si>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</si>
  <si>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</si>
  <si>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</si>
  <si>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</si>
  <si>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</si>
  <si>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</si>
  <si>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</si>
  <si>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</si>
  <si>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</si>
  <si>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</si>
  <si>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</si>
  <si>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</si>
  <si>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</si>
  <si>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</si>
  <si>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</si>
  <si>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</si>
  <si>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</si>
  <si>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</si>
  <si>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</si>
  <si>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</si>
  <si>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</si>
  <si>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</si>
  <si>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</si>
  <si>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</si>
  <si>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</si>
  <si>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</si>
  <si>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</si>
  <si>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</si>
  <si>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</si>
  <si>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</si>
  <si>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</si>
  <si>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</si>
  <si>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</si>
  <si>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</si>
  <si>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</si>
  <si>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</si>
  <si>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</si>
  <si>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</si>
  <si>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</si>
  <si>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</si>
  <si>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</si>
  <si>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</si>
  <si>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</si>
  <si>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</si>
  <si>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</si>
  <si>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</si>
  <si>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</si>
  <si>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</si>
  <si>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</si>
  <si>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</si>
  <si>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</si>
  <si>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</si>
  <si>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</si>
  <si>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</si>
  <si>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</si>
  <si>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</si>
  <si>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</si>
  <si>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</si>
  <si>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</si>
  <si>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</si>
  <si>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</si>
  <si>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</si>
  <si>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</si>
  <si>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</si>
  <si>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</si>
  <si>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</si>
  <si>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</si>
  <si>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</si>
  <si>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</si>
  <si>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</si>
  <si>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</si>
  <si>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</si>
  <si>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</si>
  <si>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</si>
  <si>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</si>
  <si>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</si>
  <si>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</si>
  <si>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</si>
  <si>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</si>
  <si>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</si>
  <si>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</si>
  <si>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</si>
  <si>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</si>
  <si>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</si>
  <si>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</si>
  <si>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</si>
  <si>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</si>
  <si>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</si>
  <si>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</si>
  <si>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</si>
  <si>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</si>
  <si>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</si>
  <si>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</si>
  <si>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</si>
  <si>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</si>
  <si>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</si>
  <si>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</si>
  <si>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</si>
  <si>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</si>
  <si>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</si>
  <si>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</si>
  <si>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</si>
  <si>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</si>
  <si>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</si>
  <si>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</si>
  <si>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</si>
  <si>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</si>
  <si>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</si>
  <si>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</si>
  <si>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</si>
  <si>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</si>
  <si>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</si>
  <si>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</si>
  <si>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</si>
  <si>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</si>
  <si>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</si>
  <si>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</si>
  <si>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</si>
  <si>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</si>
  <si>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</si>
  <si>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</si>
  <si>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</si>
  <si>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</si>
  <si>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</si>
  <si>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</si>
  <si>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</si>
  <si>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</si>
  <si>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</si>
  <si>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</si>
  <si>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</si>
  <si>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</si>
  <si>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</si>
  <si>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</si>
  <si>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</si>
  <si>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</si>
  <si>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</si>
  <si>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</si>
  <si>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</si>
  <si>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</si>
  <si>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</si>
  <si>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</si>
  <si>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</si>
  <si>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</si>
  <si>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</si>
  <si>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</si>
  <si>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</si>
  <si>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</si>
  <si>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</si>
  <si>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</si>
  <si>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</si>
  <si>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</si>
  <si>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</si>
  <si>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</si>
  <si>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</si>
  <si>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</si>
  <si>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</si>
  <si>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</si>
  <si>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</si>
  <si>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</si>
  <si>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</si>
  <si>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</si>
  <si>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</si>
  <si>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</si>
  <si>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</si>
  <si>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</si>
  <si>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</si>
  <si>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</si>
  <si>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</si>
  <si>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</si>
  <si>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</si>
  <si>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</si>
  <si>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</si>
  <si>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</si>
  <si>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</si>
  <si>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</si>
  <si>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</si>
  <si>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</si>
  <si>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</si>
  <si>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</si>
  <si>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</si>
  <si>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</si>
  <si>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</si>
  <si>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</si>
  <si>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</si>
  <si>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</si>
  <si>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</si>
  <si>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</si>
  <si>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</si>
  <si>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</si>
  <si>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</si>
  <si>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</si>
  <si>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</si>
  <si>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</si>
  <si>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</si>
  <si>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</si>
  <si>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</si>
  <si>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</si>
  <si>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</si>
  <si>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</si>
  <si>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</si>
  <si>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</si>
  <si>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</si>
  <si>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</si>
  <si>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</si>
  <si>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</si>
  <si>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</si>
  <si>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</si>
  <si>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</si>
  <si>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</si>
  <si>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</si>
  <si>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</si>
  <si>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</si>
  <si>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</si>
  <si>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</si>
  <si>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</si>
  <si>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</si>
  <si>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</si>
  <si>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</si>
  <si>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</si>
  <si>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</si>
  <si>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</si>
  <si>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</si>
  <si>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</si>
  <si>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</si>
  <si>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</si>
  <si>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</si>
  <si>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</si>
  <si>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</si>
  <si>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</si>
  <si>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</si>
  <si>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</si>
  <si>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</si>
  <si>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</si>
  <si>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</si>
  <si>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</si>
  <si>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</si>
  <si>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</si>
  <si>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</si>
  <si>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</si>
  <si>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</si>
  <si>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</si>
  <si>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</si>
  <si>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</si>
  <si>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</si>
  <si>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</si>
  <si>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</si>
  <si>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</si>
  <si>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</si>
  <si>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</si>
  <si>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</si>
  <si>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</si>
  <si>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</si>
  <si>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</si>
  <si>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</si>
  <si>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</si>
  <si>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</si>
  <si>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</si>
  <si>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</si>
  <si>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</si>
  <si>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</si>
  <si>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</si>
  <si>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</si>
  <si>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</si>
  <si>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</si>
  <si>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</si>
  <si>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</si>
  <si>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</si>
  <si>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</si>
  <si>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</si>
  <si>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</si>
  <si>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</si>
  <si>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</si>
  <si>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</si>
  <si>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</si>
  <si>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</si>
  <si>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</si>
  <si>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</si>
  <si>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</si>
  <si>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</si>
  <si>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</si>
  <si>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</si>
  <si>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</si>
  <si>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</si>
  <si>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</si>
  <si>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</si>
  <si>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</si>
  <si>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</si>
  <si>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</si>
  <si>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</si>
  <si>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</si>
  <si>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</si>
  <si>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</si>
  <si>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</si>
  <si>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</si>
  <si>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</si>
  <si>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</si>
  <si>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</si>
  <si>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</si>
  <si>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</si>
  <si>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</si>
  <si>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</si>
  <si>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</si>
  <si>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</si>
  <si>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</si>
  <si>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</si>
  <si>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</si>
  <si>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</si>
  <si>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</si>
  <si>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</si>
  <si>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</si>
  <si>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</si>
  <si>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</si>
  <si>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</si>
  <si>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</si>
  <si>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</si>
  <si>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</si>
  <si>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</si>
  <si>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</si>
  <si>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</si>
  <si>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</si>
  <si>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</si>
  <si>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</si>
  <si>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</si>
  <si>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</si>
  <si>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</si>
  <si>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</si>
  <si>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</si>
  <si>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</si>
  <si>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</si>
  <si>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</si>
  <si>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</si>
  <si>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</si>
  <si>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</si>
  <si>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</si>
  <si>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</si>
  <si>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</si>
  <si>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</si>
  <si>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</si>
  <si>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</si>
  <si>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</si>
  <si>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</si>
  <si>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</si>
  <si>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</si>
  <si>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</si>
  <si>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</si>
  <si>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</si>
  <si>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</si>
  <si>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</si>
  <si>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</si>
  <si>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</si>
  <si>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</si>
  <si>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</si>
  <si>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</si>
  <si>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</si>
  <si>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</si>
  <si>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</si>
  <si>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</si>
  <si>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</si>
  <si>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</si>
  <si>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</si>
  <si>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</si>
  <si>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</si>
  <si>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</si>
  <si>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</si>
  <si>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</si>
  <si>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</si>
  <si>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</si>
  <si>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</si>
  <si>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</si>
  <si>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</si>
  <si>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</si>
  <si>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</si>
  <si>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</si>
  <si>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</si>
  <si>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</si>
  <si>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</si>
  <si>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</si>
  <si>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</si>
  <si>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</si>
  <si>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</si>
  <si>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</si>
  <si>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</si>
  <si>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</si>
  <si>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</si>
  <si>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</si>
  <si>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</si>
  <si>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</si>
  <si>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</si>
  <si>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</si>
  <si>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</si>
  <si>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</si>
  <si>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</si>
  <si>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</si>
  <si>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</si>
  <si>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</si>
  <si>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</si>
  <si>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</si>
  <si>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</si>
  <si>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</si>
  <si>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</si>
  <si>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</si>
  <si>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</si>
  <si>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</si>
  <si>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</si>
  <si>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</si>
  <si>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</si>
  <si>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</si>
  <si>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</si>
  <si>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</si>
  <si>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</si>
  <si>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</si>
  <si>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</si>
  <si>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</si>
  <si>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</si>
  <si>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</si>
  <si>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</si>
  <si>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</si>
  <si>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</si>
  <si>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</si>
  <si>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</si>
  <si>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</si>
  <si>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</si>
  <si>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</si>
  <si>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</si>
  <si>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</si>
  <si>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</si>
  <si>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</si>
  <si>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</si>
  <si>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</si>
  <si>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</si>
  <si>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</si>
  <si>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</si>
  <si>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</si>
  <si>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</si>
  <si>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</si>
  <si>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</si>
  <si>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</si>
  <si>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</si>
  <si>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</si>
  <si>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</si>
  <si>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</si>
  <si>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</si>
  <si>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</si>
  <si>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</si>
  <si>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</si>
  <si>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</si>
  <si>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</si>
  <si>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</si>
  <si>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</si>
  <si>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</si>
  <si>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</si>
  <si>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</si>
  <si>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</si>
  <si>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</si>
  <si>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</si>
  <si>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</si>
  <si>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</si>
  <si>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</si>
  <si>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</si>
  <si>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</si>
  <si>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</si>
  <si>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</si>
  <si>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</si>
  <si>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</si>
  <si>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</si>
  <si>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</si>
  <si>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</si>
  <si>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</si>
  <si>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</si>
  <si>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</si>
  <si>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</si>
  <si>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</si>
  <si>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</si>
  <si>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</si>
  <si>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</si>
  <si>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</si>
  <si>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</si>
  <si>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</si>
  <si>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</si>
  <si>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</si>
  <si>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</si>
  <si>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</si>
  <si>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</si>
  <si>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</si>
  <si>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</si>
  <si>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</si>
  <si>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</si>
  <si>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</si>
  <si>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</si>
  <si>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</si>
  <si>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</si>
  <si>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</si>
  <si>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</si>
  <si>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</si>
  <si>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</si>
  <si>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</si>
  <si>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</si>
  <si>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</si>
  <si>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</si>
  <si>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</si>
  <si>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</si>
  <si>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</si>
  <si>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</si>
  <si>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</si>
  <si>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</si>
  <si>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</si>
  <si>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</si>
  <si>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</si>
  <si>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</si>
  <si>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</si>
  <si>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</si>
  <si>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</si>
  <si>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</si>
  <si>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</si>
  <si>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</si>
  <si>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</si>
  <si>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</si>
  <si>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</si>
  <si>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</si>
  <si>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</si>
  <si>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</si>
  <si>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</si>
  <si>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</si>
  <si>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</si>
  <si>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</si>
  <si>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</si>
  <si>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</si>
  <si>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</si>
  <si>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</si>
  <si>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</si>
  <si>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</si>
  <si>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</si>
  <si>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</si>
  <si>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</si>
  <si>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</si>
  <si>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</si>
  <si>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</si>
  <si>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</si>
  <si>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</si>
  <si>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</si>
  <si>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</si>
  <si>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</si>
  <si>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</si>
  <si>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</si>
  <si>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</si>
  <si>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</si>
  <si>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</si>
  <si>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</si>
  <si>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</si>
  <si>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</si>
  <si>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</si>
  <si>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</si>
  <si>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</si>
  <si>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</si>
  <si>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</si>
  <si>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</si>
  <si>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</si>
  <si>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</si>
  <si>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</si>
  <si>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</si>
  <si>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</si>
  <si>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</si>
  <si>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</si>
  <si>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</si>
  <si>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</si>
  <si>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</si>
  <si>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</si>
  <si>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</si>
  <si>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</si>
  <si>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</si>
  <si>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</si>
  <si>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</si>
  <si>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</si>
  <si>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</si>
  <si>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</si>
  <si>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</si>
  <si>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</si>
  <si>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</si>
  <si>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</si>
  <si>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</si>
  <si>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</si>
  <si>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</si>
  <si>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</si>
  <si>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</si>
  <si>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</si>
  <si>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</si>
  <si>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</si>
  <si>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</si>
  <si>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</si>
  <si>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</si>
  <si>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</si>
  <si>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</si>
  <si>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</si>
  <si>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</si>
  <si>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</si>
  <si>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</si>
  <si>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</si>
  <si>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</si>
  <si>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</si>
  <si>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</si>
  <si>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</si>
  <si>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</si>
  <si>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</si>
  <si>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</si>
  <si>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</si>
  <si>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</si>
  <si>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</si>
  <si>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</si>
  <si>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</si>
  <si>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</si>
  <si>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</si>
  <si>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</si>
  <si>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</si>
  <si>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</si>
  <si>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</si>
  <si>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</si>
  <si>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</si>
  <si>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</si>
  <si>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</si>
  <si>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</si>
  <si>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</si>
  <si>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</si>
  <si>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</si>
  <si>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</si>
  <si>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</si>
  <si>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</si>
  <si>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</si>
  <si>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</si>
  <si>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</si>
  <si>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</si>
  <si>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</si>
  <si>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</si>
  <si>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</si>
  <si>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</si>
  <si>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</si>
  <si>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</si>
  <si>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</si>
  <si>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</si>
  <si>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</si>
  <si>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</si>
  <si>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</si>
  <si>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</si>
  <si>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</si>
  <si>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</si>
  <si>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</si>
  <si>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</si>
  <si>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</si>
  <si>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</si>
  <si>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</si>
  <si>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</si>
  <si>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</si>
  <si>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</si>
  <si>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</si>
  <si>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</si>
  <si>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</si>
  <si>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</si>
  <si>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</si>
  <si>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</si>
  <si>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</si>
  <si>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</si>
  <si>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</si>
  <si>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</si>
  <si>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</si>
  <si>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</si>
  <si>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</si>
  <si>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</si>
  <si>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</si>
  <si>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</si>
  <si>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</si>
  <si>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</si>
  <si>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</si>
  <si>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</si>
  <si>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</si>
  <si>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</si>
  <si>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</si>
  <si>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</si>
  <si>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</si>
  <si>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</si>
  <si>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</si>
  <si>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</si>
  <si>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</si>
  <si>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</si>
  <si>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</si>
  <si>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</si>
  <si>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</si>
  <si>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</si>
  <si>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</si>
  <si>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</si>
  <si>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</si>
  <si>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</si>
  <si>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</si>
  <si>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</si>
  <si>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</si>
  <si>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</si>
  <si>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</si>
  <si>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</si>
  <si>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</si>
  <si>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</si>
  <si>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</si>
  <si>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</si>
  <si>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</si>
  <si>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</si>
  <si>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</si>
  <si>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</si>
  <si>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</si>
  <si>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</si>
  <si>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</si>
  <si>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</si>
  <si>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</si>
  <si>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</si>
  <si>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</si>
  <si>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</si>
  <si>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</si>
  <si>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</si>
  <si>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</si>
  <si>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</si>
  <si>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</si>
  <si>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</si>
  <si>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</si>
  <si>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</si>
  <si>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</si>
  <si>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</si>
  <si>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</si>
  <si>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</si>
  <si>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</si>
  <si>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</si>
  <si>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</si>
  <si>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</si>
  <si>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</si>
  <si>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</si>
  <si>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</si>
  <si>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</si>
  <si>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</si>
  <si>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</si>
  <si>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</si>
  <si>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</si>
  <si>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</si>
  <si>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</si>
  <si>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</si>
  <si>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</si>
  <si>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</si>
  <si>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</si>
  <si>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</si>
  <si>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</si>
  <si>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</si>
  <si>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</si>
  <si>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</si>
  <si>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</si>
  <si>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</si>
  <si>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</si>
  <si>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</si>
  <si>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</si>
  <si>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</si>
  <si>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</si>
  <si>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</si>
  <si>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</si>
  <si>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</si>
  <si>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</si>
  <si>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</si>
  <si>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</si>
  <si>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</si>
  <si>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</si>
  <si>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</si>
  <si>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</si>
  <si>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</si>
  <si>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</si>
  <si>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</si>
  <si>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</si>
  <si>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</si>
  <si>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</si>
  <si>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</si>
  <si>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</si>
  <si>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</si>
  <si>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</si>
  <si>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</si>
  <si>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</si>
  <si>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</si>
  <si>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</si>
  <si>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</si>
  <si>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</si>
  <si>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</si>
  <si>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</si>
  <si>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</si>
  <si>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</si>
  <si>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</si>
  <si>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</si>
  <si>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</si>
  <si>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</si>
  <si>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</si>
  <si>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</si>
  <si>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</si>
  <si>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</si>
  <si>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</si>
  <si>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</si>
  <si>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</si>
  <si>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</si>
  <si>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</si>
  <si>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</si>
  <si>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</si>
  <si>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</si>
  <si>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</si>
  <si>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</si>
  <si>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</si>
  <si>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</si>
  <si>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</si>
  <si>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</si>
  <si>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</si>
  <si>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</si>
  <si>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</si>
  <si>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</si>
  <si>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</si>
  <si>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</si>
  <si>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</si>
  <si>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</si>
  <si>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</si>
  <si>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</si>
  <si>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</si>
  <si>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</si>
  <si>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</si>
  <si>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</si>
  <si>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</si>
  <si>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</si>
  <si>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</si>
  <si>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</si>
  <si>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</si>
  <si>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</si>
  <si>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</si>
  <si>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</si>
  <si>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</si>
  <si>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</si>
  <si>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</si>
  <si>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</si>
  <si>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</si>
  <si>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</si>
  <si>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</si>
  <si>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</si>
  <si>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</si>
  <si>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</si>
  <si>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</si>
  <si>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</si>
  <si>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</si>
  <si>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</si>
  <si>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</si>
  <si>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</si>
  <si>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</si>
  <si>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</si>
  <si>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</si>
  <si>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</si>
  <si>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</si>
  <si>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</si>
  <si>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</si>
  <si>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</si>
  <si>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</si>
  <si>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</si>
  <si>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</si>
  <si>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</si>
  <si>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</si>
  <si>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</si>
  <si>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</si>
  <si>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</si>
  <si>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</si>
  <si>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</si>
  <si>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</si>
  <si>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</si>
  <si>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</si>
  <si>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</si>
  <si>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</si>
  <si>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</si>
  <si>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</si>
  <si>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</si>
  <si>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</si>
  <si>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</si>
  <si>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</si>
  <si>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</si>
  <si>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</si>
  <si>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</si>
  <si>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</si>
  <si>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</si>
  <si>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</si>
  <si>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</si>
  <si>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</si>
  <si>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</si>
  <si>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</si>
  <si>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</si>
  <si>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</si>
  <si>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</si>
  <si>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</si>
  <si>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</si>
  <si>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</si>
  <si>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</si>
  <si>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</si>
  <si>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</si>
  <si>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</si>
  <si>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</si>
  <si>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</si>
  <si>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</si>
  <si>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</si>
  <si>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</si>
  <si>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</si>
  <si>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</si>
  <si>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</si>
  <si>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</si>
  <si>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</si>
  <si>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</si>
  <si>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</si>
  <si>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</si>
  <si>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</si>
  <si>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</si>
  <si>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</si>
  <si>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</si>
  <si>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</si>
  <si>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</si>
  <si>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</si>
  <si>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</si>
  <si>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</si>
  <si>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</si>
  <si>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</si>
  <si>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</si>
  <si>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</si>
  <si>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</si>
  <si>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</si>
  <si>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</si>
  <si>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</si>
  <si>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</si>
  <si>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</si>
  <si>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</si>
  <si>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</si>
  <si>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</si>
  <si>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</si>
  <si>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</si>
  <si>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</si>
  <si>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</si>
  <si>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</si>
  <si>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</si>
  <si>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</si>
  <si>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</si>
  <si>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</si>
  <si>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</si>
  <si>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</si>
  <si>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</si>
  <si>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</si>
  <si>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</si>
  <si>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</si>
  <si>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</si>
  <si>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</si>
  <si>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</si>
  <si>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</si>
  <si>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</si>
  <si>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</si>
  <si>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</si>
  <si>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</si>
  <si>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</si>
  <si>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</si>
  <si>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</si>
  <si>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</si>
  <si>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</si>
  <si>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</si>
  <si>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</si>
  <si>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</si>
  <si>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</si>
  <si>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</si>
  <si>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</si>
  <si>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</si>
  <si>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</si>
  <si>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</si>
  <si>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</si>
  <si>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</si>
  <si>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</si>
  <si>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</si>
  <si>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</si>
  <si>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</si>
  <si>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</si>
  <si>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</si>
  <si>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</si>
  <si>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</si>
  <si>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</si>
  <si>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</si>
  <si>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</si>
  <si>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</si>
  <si>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</si>
  <si>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</si>
  <si>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</si>
  <si>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</si>
  <si>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</si>
  <si>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</si>
  <si>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</si>
  <si>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</si>
  <si>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</si>
  <si>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</si>
  <si>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</si>
  <si>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</si>
  <si>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</si>
  <si>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</si>
  <si>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</si>
  <si>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</si>
  <si>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</si>
  <si>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</si>
  <si>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</si>
  <si>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</si>
  <si>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</si>
  <si>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</si>
  <si>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</si>
  <si>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</si>
  <si>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</si>
  <si>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</si>
  <si>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</si>
  <si>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</si>
  <si>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</si>
  <si>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</si>
  <si>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</si>
  <si>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</si>
  <si>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</si>
  <si>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</si>
  <si>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</si>
  <si>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</si>
  <si>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</si>
  <si>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</si>
  <si>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</si>
  <si>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</si>
  <si>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</si>
  <si>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</si>
  <si>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</si>
  <si>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</si>
  <si>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</si>
  <si>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</si>
  <si>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</si>
  <si>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</si>
  <si>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</si>
  <si>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</si>
  <si>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</si>
  <si>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</si>
  <si>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</si>
  <si>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</si>
  <si>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</si>
  <si>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</si>
  <si>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</si>
  <si>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</si>
  <si>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</si>
  <si>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</si>
  <si>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</si>
  <si>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</si>
  <si>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</si>
  <si>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</si>
  <si>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</si>
  <si>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</si>
  <si>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</si>
  <si>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</si>
  <si>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</si>
  <si>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</si>
  <si>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</si>
  <si>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</si>
  <si>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</si>
  <si>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</si>
  <si>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</si>
  <si>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</si>
  <si>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</si>
  <si>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</si>
  <si>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</si>
  <si>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</si>
  <si>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</si>
  <si>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</si>
  <si>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</si>
  <si>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</si>
  <si>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</si>
  <si>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</si>
  <si>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</si>
  <si>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</si>
  <si>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</si>
  <si>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</si>
  <si>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</si>
  <si>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</si>
  <si>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</si>
  <si>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</si>
  <si>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</si>
  <si>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</si>
  <si>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</si>
  <si>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</si>
  <si>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</si>
  <si>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</si>
  <si>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</si>
  <si>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</si>
  <si>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</si>
  <si>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</si>
  <si>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</si>
  <si>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</si>
  <si>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</si>
  <si>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</si>
  <si>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</si>
  <si>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</si>
  <si>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</si>
  <si>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</si>
  <si>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</si>
  <si>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</si>
  <si>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</si>
  <si>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</si>
  <si>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</si>
  <si>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</si>
  <si>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</si>
  <si>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</si>
  <si>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</si>
  <si>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</si>
  <si>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</si>
  <si>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</si>
  <si>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</si>
  <si>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</si>
  <si>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</si>
  <si>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</si>
  <si>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</si>
  <si>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</si>
  <si>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</si>
  <si>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</si>
  <si>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</si>
  <si>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</si>
  <si>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</si>
  <si>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</si>
  <si>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</si>
  <si>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</si>
  <si>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</si>
  <si>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</si>
  <si>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</si>
  <si>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</si>
  <si>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</si>
  <si>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</si>
  <si>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</si>
  <si>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</si>
  <si>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</si>
  <si>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</si>
  <si>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</si>
  <si>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</si>
  <si>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</si>
  <si>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</si>
  <si>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</si>
  <si>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</si>
  <si>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</si>
  <si>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</si>
  <si>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</si>
  <si>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</si>
  <si>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</si>
  <si>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</si>
  <si>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</si>
  <si>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</si>
  <si>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</si>
  <si>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</si>
  <si>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</si>
  <si>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</si>
  <si>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</si>
  <si>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</si>
  <si>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</si>
  <si>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</si>
  <si>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</si>
  <si>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</si>
  <si>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</si>
  <si>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</si>
  <si>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</si>
  <si>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</si>
  <si>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</si>
  <si>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</si>
  <si>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</si>
  <si>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</si>
  <si>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</si>
  <si>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</si>
  <si>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</si>
  <si>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</si>
  <si>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</si>
  <si>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</si>
  <si>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</si>
  <si>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</si>
  <si>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</si>
  <si>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</si>
  <si>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</si>
  <si>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</si>
  <si>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</si>
  <si>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</si>
  <si>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</si>
  <si>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</si>
  <si>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</si>
  <si>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</si>
  <si>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</si>
  <si>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</si>
  <si>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</si>
  <si>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</si>
  <si>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</si>
  <si>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</si>
  <si>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</si>
  <si>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</si>
  <si>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</si>
  <si>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</si>
  <si>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</si>
  <si>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</si>
  <si>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</si>
  <si>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</si>
  <si>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</si>
  <si>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</si>
  <si>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</si>
  <si>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</si>
  <si>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</si>
  <si>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</si>
  <si>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</si>
  <si>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</si>
  <si>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</si>
  <si>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</si>
  <si>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</si>
  <si>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</si>
  <si>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</si>
  <si>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</si>
  <si>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</si>
  <si>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</si>
  <si>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</si>
  <si>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</si>
  <si>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</si>
  <si>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</si>
  <si>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</si>
  <si>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</si>
  <si>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</si>
  <si>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</si>
  <si>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</si>
  <si>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</si>
  <si>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</si>
  <si>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</si>
  <si>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</si>
  <si>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</si>
  <si>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</si>
  <si>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</si>
  <si>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</si>
  <si>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</si>
  <si>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</si>
  <si>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</si>
  <si>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</si>
  <si>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</si>
  <si>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</si>
  <si>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</si>
  <si>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</si>
  <si>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</si>
  <si>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</si>
  <si>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</si>
  <si>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</si>
  <si>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</si>
  <si>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</si>
  <si>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</si>
  <si>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</si>
  <si>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</si>
  <si>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</si>
  <si>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</si>
  <si>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</si>
  <si>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</si>
  <si>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</si>
  <si>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</si>
  <si>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</si>
  <si>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</si>
  <si>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</si>
  <si>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</si>
  <si>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</si>
  <si>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</si>
  <si>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</si>
  <si>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</si>
  <si>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</si>
  <si>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</si>
  <si>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</si>
  <si>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</si>
  <si>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</si>
  <si>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</si>
  <si>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</si>
  <si>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</si>
  <si>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</si>
  <si>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</si>
  <si>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</si>
  <si>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</si>
  <si>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</si>
  <si>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</si>
  <si>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</si>
  <si>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</si>
  <si>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</si>
  <si>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</si>
  <si>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</si>
  <si>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</si>
  <si>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</si>
  <si>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</si>
  <si>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</si>
  <si>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</si>
  <si>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</si>
  <si>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</si>
  <si>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</si>
  <si>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</si>
  <si>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</si>
  <si>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</si>
  <si>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</si>
  <si>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</si>
  <si>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</si>
  <si>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</si>
  <si>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</si>
  <si>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</si>
  <si>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</si>
  <si>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</si>
  <si>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</si>
  <si>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</si>
  <si>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</si>
  <si>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</si>
  <si>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</si>
  <si>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</si>
  <si>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</si>
  <si>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</si>
  <si>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</si>
  <si>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</si>
  <si>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</si>
  <si>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</si>
  <si>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</si>
  <si>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</si>
  <si>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</si>
  <si>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</si>
  <si>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</si>
  <si>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</si>
  <si>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</si>
  <si>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</si>
  <si>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</si>
  <si>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</si>
  <si>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</si>
  <si>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</si>
  <si>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</si>
  <si>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</si>
  <si>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</si>
  <si>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</si>
  <si>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</si>
  <si>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</si>
  <si>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</si>
  <si>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</si>
  <si>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</si>
  <si>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</si>
  <si>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</si>
  <si>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</si>
  <si>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</si>
  <si>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</si>
  <si>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</si>
  <si>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</si>
  <si>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</si>
  <si>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</si>
  <si>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</si>
  <si>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</si>
  <si>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</si>
  <si>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</si>
  <si>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</si>
  <si>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</si>
  <si>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</si>
  <si>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</si>
  <si>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</si>
  <si>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</si>
  <si>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</si>
  <si>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</si>
  <si>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</si>
  <si>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</si>
  <si>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</si>
  <si>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</si>
  <si>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</si>
  <si>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</si>
  <si>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</si>
  <si>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</si>
  <si>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</si>
  <si>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</si>
  <si>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</si>
  <si>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</si>
  <si>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</si>
  <si>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</si>
  <si>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</si>
  <si>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</si>
  <si>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</si>
  <si>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</si>
  <si>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</si>
  <si>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</si>
  <si>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</si>
  <si>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</si>
  <si>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</si>
  <si>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</si>
  <si>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</si>
  <si>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</si>
  <si>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</si>
  <si>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</si>
  <si>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</si>
  <si>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</si>
  <si>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</si>
  <si>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</si>
  <si>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</si>
  <si>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</si>
  <si>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</si>
  <si>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</si>
  <si>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</si>
  <si>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</si>
  <si>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</si>
  <si>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</si>
  <si>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</si>
  <si>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</si>
  <si>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</si>
  <si>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</si>
  <si>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</si>
  <si>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</si>
  <si>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</si>
  <si>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</si>
  <si>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</si>
  <si>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</si>
  <si>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</si>
  <si>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</si>
  <si>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</si>
  <si>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</si>
  <si>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</si>
  <si>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</si>
  <si>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</si>
  <si>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</si>
  <si>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</si>
  <si>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</si>
  <si>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</si>
  <si>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</si>
  <si>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</si>
  <si>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</si>
  <si>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</si>
  <si>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</si>
  <si>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</si>
  <si>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</si>
  <si>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</si>
  <si>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</si>
  <si>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</si>
  <si>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</si>
  <si>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</si>
  <si>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</si>
  <si>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</si>
  <si>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</si>
  <si>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</si>
  <si>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</si>
  <si>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</si>
  <si>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</si>
  <si>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</si>
  <si>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</si>
  <si>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</si>
  <si>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</si>
  <si>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</si>
  <si>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</si>
  <si>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</si>
  <si>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</si>
  <si>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</si>
  <si>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</si>
  <si>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</si>
  <si>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</si>
  <si>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</si>
  <si>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</si>
  <si>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</si>
  <si>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</si>
  <si>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</si>
  <si>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</si>
  <si>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</si>
  <si>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</si>
  <si>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</si>
  <si>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</si>
  <si>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</si>
  <si>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</si>
  <si>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</si>
  <si>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</si>
  <si>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</si>
  <si>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</si>
  <si>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</si>
  <si>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</si>
  <si>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</si>
  <si>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</si>
  <si>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</si>
  <si>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</si>
  <si>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</si>
  <si>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</si>
  <si>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</si>
  <si>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</si>
  <si>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</si>
  <si>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</si>
  <si>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</si>
  <si>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</si>
  <si>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</si>
  <si>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</si>
  <si>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</si>
  <si>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</si>
  <si>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</si>
  <si>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</si>
  <si>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</si>
  <si>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</si>
  <si>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</si>
  <si>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</si>
  <si>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</si>
  <si>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</si>
  <si>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</si>
  <si>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</si>
  <si>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</si>
  <si>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</si>
  <si>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</si>
  <si>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</si>
  <si>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</si>
  <si>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</si>
  <si>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</si>
  <si>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</si>
  <si>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</si>
  <si>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</si>
  <si>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</si>
  <si>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</si>
  <si>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</si>
  <si>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</si>
  <si>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</si>
  <si>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</si>
  <si>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</si>
  <si>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</si>
  <si>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</si>
  <si>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</si>
  <si>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</si>
  <si>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</si>
  <si>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</si>
  <si>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</si>
  <si>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</si>
  <si>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</si>
  <si>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</si>
  <si>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</si>
  <si>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</si>
  <si>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</si>
  <si>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</si>
  <si>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</si>
  <si>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</si>
  <si>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</si>
  <si>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</si>
  <si>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</si>
  <si>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</si>
  <si>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</si>
  <si>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</si>
  <si>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</si>
  <si>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</si>
  <si>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</si>
  <si>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</si>
  <si>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</si>
  <si>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</si>
  <si>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</si>
  <si>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</si>
  <si>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</si>
  <si>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</si>
  <si>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</si>
  <si>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</si>
  <si>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</si>
  <si>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</si>
  <si>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</si>
  <si>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</si>
  <si>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</si>
  <si>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</si>
  <si>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</si>
  <si>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</si>
  <si>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</si>
  <si>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</si>
  <si>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</si>
  <si>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</si>
  <si>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</si>
  <si>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</si>
  <si>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</si>
  <si>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</si>
  <si>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</si>
  <si>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</si>
  <si>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</si>
  <si>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</si>
  <si>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</si>
  <si>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</si>
  <si>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</si>
  <si>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</si>
  <si>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</si>
  <si>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</si>
  <si>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</si>
  <si>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</si>
  <si>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</si>
  <si>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</si>
  <si>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</si>
  <si>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</si>
  <si>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</si>
  <si>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</si>
  <si>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</si>
  <si>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</si>
  <si>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</si>
  <si>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</si>
  <si>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</si>
  <si>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</si>
  <si>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</si>
  <si>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</si>
  <si>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</si>
  <si>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</si>
  <si>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</si>
  <si>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</si>
  <si>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</si>
  <si>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</si>
  <si>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</si>
  <si>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</si>
  <si>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</si>
  <si>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</si>
  <si>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</si>
  <si>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</si>
  <si>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</si>
  <si>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</si>
  <si>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</si>
  <si>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</si>
  <si>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</si>
  <si>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</si>
  <si>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</si>
  <si>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</si>
  <si>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</si>
  <si>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</si>
  <si>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</si>
  <si>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</si>
  <si>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</si>
  <si>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</si>
  <si>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</si>
  <si>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</si>
  <si>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</si>
  <si>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</si>
  <si>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</si>
  <si>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</si>
  <si>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</si>
  <si>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</si>
  <si>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</si>
  <si>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</si>
  <si>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</si>
  <si>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</si>
  <si>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</si>
  <si>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</si>
  <si>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</si>
  <si>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</si>
  <si>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</si>
  <si>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</si>
  <si>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</si>
  <si>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</si>
  <si>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</si>
  <si>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</si>
  <si>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</si>
  <si>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</si>
  <si>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</si>
  <si>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</si>
  <si>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</si>
  <si>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</si>
  <si>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</si>
  <si>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</si>
  <si>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</si>
  <si>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</si>
  <si>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</si>
  <si>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</si>
  <si>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</si>
  <si>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</si>
  <si>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</si>
  <si>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</si>
  <si>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</si>
  <si>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</si>
  <si>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</si>
  <si>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</si>
  <si>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</si>
  <si>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</si>
  <si>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</si>
  <si>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</si>
  <si>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</si>
  <si>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</si>
  <si>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</si>
  <si>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</si>
  <si>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</si>
  <si>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</si>
  <si>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</si>
  <si>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</si>
  <si>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</si>
  <si>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</si>
  <si>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</si>
  <si>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</si>
  <si>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</si>
  <si>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</si>
  <si>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</si>
  <si>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</si>
  <si>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</si>
  <si>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</si>
  <si>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</si>
  <si>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</si>
  <si>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</si>
  <si>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</si>
  <si>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</si>
  <si>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</si>
  <si>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</si>
  <si>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</si>
  <si>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</si>
  <si>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</si>
  <si>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</si>
  <si>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</si>
  <si>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</si>
  <si>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</si>
  <si>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</si>
  <si>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</si>
  <si>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</si>
  <si>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</si>
  <si>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</si>
  <si>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</si>
  <si>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</si>
  <si>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</si>
  <si>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</si>
  <si>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</si>
  <si>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</si>
  <si>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</si>
  <si>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</si>
  <si>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</si>
  <si>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</si>
  <si>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</si>
  <si>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</si>
  <si>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</si>
  <si>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</si>
  <si>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</si>
  <si>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</si>
  <si>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</si>
  <si>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</si>
  <si>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</si>
  <si>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</si>
  <si>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</si>
  <si>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</si>
  <si>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</si>
  <si>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</si>
  <si>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</si>
  <si>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</si>
  <si>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</si>
  <si>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</si>
  <si>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</si>
  <si>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</si>
  <si>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</si>
  <si>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</si>
  <si>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</si>
  <si>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</si>
  <si>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</si>
  <si>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</si>
  <si>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</si>
  <si>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</si>
  <si>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</si>
  <si>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</si>
  <si>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</si>
  <si>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</si>
  <si>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</si>
  <si>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</si>
  <si>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</si>
  <si>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</si>
  <si>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</si>
  <si>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</si>
  <si>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</si>
  <si>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</si>
  <si>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</si>
  <si>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</si>
  <si>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</si>
  <si>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</si>
  <si>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</si>
  <si>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</si>
  <si>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</si>
  <si>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</si>
  <si>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</si>
  <si>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</si>
  <si>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</si>
  <si>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</si>
  <si>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</si>
  <si>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</si>
  <si>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</si>
  <si>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</si>
  <si>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</si>
  <si>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</si>
  <si>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</si>
  <si>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</si>
  <si>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</si>
  <si>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</si>
  <si>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</si>
  <si>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</si>
  <si>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</si>
  <si>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</si>
  <si>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</si>
  <si>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</si>
  <si>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</si>
  <si>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</si>
  <si>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</si>
  <si>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</si>
  <si>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</si>
  <si>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</si>
  <si>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</si>
  <si>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</si>
  <si>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</si>
  <si>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</si>
  <si>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</si>
  <si>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</si>
  <si>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</si>
  <si>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</si>
  <si>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</si>
  <si>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</si>
  <si>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</si>
  <si>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</si>
  <si>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</si>
  <si>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</si>
  <si>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</si>
  <si>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</si>
  <si>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</si>
  <si>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</si>
  <si>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</si>
  <si>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</si>
  <si>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</si>
  <si>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</si>
  <si>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</si>
  <si>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</si>
  <si>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</si>
  <si>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</si>
  <si>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</si>
  <si>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</si>
  <si>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</si>
  <si>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</si>
  <si>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</si>
  <si>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</si>
  <si>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</si>
  <si>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</si>
  <si>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</si>
  <si>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</si>
  <si>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</si>
  <si>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</si>
  <si>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</si>
  <si>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</si>
  <si>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</si>
  <si>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</si>
  <si>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</si>
  <si>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</si>
  <si>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</si>
  <si>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</si>
  <si>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</si>
  <si>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</si>
  <si>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</si>
  <si>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</si>
  <si>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</si>
  <si>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</si>
  <si>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</si>
  <si>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</si>
  <si>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</si>
  <si>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</si>
  <si>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</si>
  <si>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</si>
  <si>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</si>
  <si>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</si>
  <si>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</si>
  <si>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</si>
  <si>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</si>
  <si>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</si>
  <si>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</si>
  <si>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</si>
  <si>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</si>
  <si>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</si>
  <si>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</si>
  <si>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</si>
  <si>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</si>
  <si>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</si>
  <si>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</si>
  <si>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</si>
  <si>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</si>
  <si>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</si>
  <si>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</si>
  <si>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</si>
  <si>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</si>
  <si>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</si>
  <si>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</si>
  <si>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</si>
  <si>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</si>
  <si>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</si>
  <si>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</si>
  <si>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</si>
  <si>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</si>
  <si>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</si>
  <si>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</si>
  <si>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</si>
  <si>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</si>
  <si>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</si>
  <si>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</si>
  <si>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</si>
  <si>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</si>
  <si>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</si>
  <si>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</si>
  <si>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</si>
  <si>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</si>
  <si>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</si>
  <si>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</si>
  <si>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</si>
  <si>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</si>
  <si>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</si>
  <si>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</si>
  <si>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</si>
  <si>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</si>
  <si>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</si>
  <si>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</si>
  <si>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</si>
  <si>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</si>
  <si>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</si>
  <si>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</si>
  <si>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</si>
  <si>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</si>
  <si>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</si>
  <si>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</si>
  <si>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</si>
  <si>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</si>
  <si>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</si>
  <si>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</si>
  <si>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</si>
  <si>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</si>
  <si>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</si>
  <si>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</si>
  <si>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</si>
  <si>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</si>
  <si>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</si>
  <si>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</si>
  <si>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</si>
  <si>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</si>
  <si>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</si>
  <si>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</si>
  <si>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</si>
  <si>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</si>
  <si>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</si>
  <si>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</si>
  <si>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</si>
  <si>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</si>
  <si>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</si>
  <si>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</si>
  <si>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</si>
  <si>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</si>
  <si>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</si>
  <si>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</si>
  <si>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</si>
  <si>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</si>
  <si>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</si>
  <si>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</si>
  <si>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</si>
  <si>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</si>
  <si>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</si>
  <si>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</si>
  <si>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</si>
  <si>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</si>
  <si>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</si>
  <si>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</si>
  <si>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</si>
  <si>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</si>
  <si>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</si>
  <si>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</si>
  <si>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</si>
  <si>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</si>
  <si>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</si>
  <si>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</si>
  <si>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</si>
  <si>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</si>
  <si>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</si>
  <si>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</si>
  <si>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</si>
  <si>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</si>
  <si>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</si>
  <si>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</si>
  <si>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</si>
  <si>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</si>
  <si>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</si>
  <si>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</si>
  <si>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</si>
  <si>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</si>
  <si>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</si>
  <si>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</si>
  <si>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</si>
  <si>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</si>
  <si>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</si>
  <si>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</si>
  <si>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</si>
  <si>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</si>
  <si>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</si>
  <si>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</si>
  <si>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</si>
  <si>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</si>
  <si>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</si>
  <si>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</si>
  <si>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</si>
  <si>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</si>
  <si>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</si>
  <si>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</si>
  <si>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</si>
  <si>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</si>
  <si>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</si>
  <si>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</si>
  <si>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</si>
  <si>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</si>
  <si>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</si>
  <si>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</si>
  <si>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</si>
  <si>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</si>
  <si>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</si>
  <si>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</si>
  <si>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</si>
  <si>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</si>
  <si>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</si>
  <si>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</si>
  <si>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</si>
  <si>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</si>
  <si>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</si>
  <si>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</si>
  <si>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</si>
  <si>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</si>
  <si>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</si>
  <si>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</si>
  <si>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</si>
  <si>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</si>
  <si>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</si>
  <si>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</si>
  <si>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</si>
  <si>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</si>
  <si>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</si>
  <si>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</si>
  <si>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</si>
  <si>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</si>
  <si>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</si>
  <si>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</si>
  <si>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</si>
  <si>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</si>
  <si>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</si>
  <si>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</si>
  <si>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</si>
  <si>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</si>
  <si>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</si>
  <si>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</si>
  <si>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</si>
  <si>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</si>
  <si>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</si>
  <si>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</si>
  <si>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</si>
  <si>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</si>
  <si>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</si>
  <si>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</si>
  <si>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</si>
  <si>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</si>
  <si>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</si>
  <si>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</si>
  <si>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</si>
  <si>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</si>
  <si>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</si>
  <si>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</si>
  <si>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</si>
  <si>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</si>
  <si>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</si>
  <si>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</si>
  <si>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</si>
  <si>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</si>
  <si>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</si>
  <si>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</si>
  <si>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</si>
  <si>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</si>
  <si>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</si>
  <si>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</si>
  <si>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</si>
  <si>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</si>
  <si>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</si>
  <si>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</si>
  <si>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</si>
  <si>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</si>
  <si>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</si>
  <si>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</si>
  <si>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</si>
  <si>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</si>
  <si>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</si>
  <si>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</si>
  <si>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</si>
  <si>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</si>
  <si>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</si>
  <si>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</si>
  <si>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</si>
  <si>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</si>
  <si>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</si>
  <si>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</si>
  <si>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</si>
  <si>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</si>
  <si>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</si>
  <si>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</si>
  <si>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</si>
  <si>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</si>
  <si>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</si>
  <si>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</si>
  <si>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</si>
  <si>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</si>
  <si>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</si>
  <si>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</si>
  <si>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</si>
  <si>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</si>
  <si>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</si>
  <si>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</si>
  <si>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</si>
  <si>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</si>
  <si>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</si>
  <si>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</si>
  <si>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</si>
  <si>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</si>
  <si>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</si>
  <si>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</si>
  <si>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</si>
  <si>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</si>
  <si>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</si>
  <si>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</si>
  <si>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</si>
  <si>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</si>
  <si>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</si>
  <si>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</si>
  <si>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</si>
  <si>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</si>
  <si>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</si>
  <si>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</si>
  <si>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</si>
  <si>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</si>
  <si>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</si>
  <si>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</si>
  <si>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</si>
  <si>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</si>
  <si>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</si>
  <si>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</si>
  <si>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</si>
  <si>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</si>
  <si>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</si>
  <si>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</si>
  <si>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</si>
  <si>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</si>
  <si>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</si>
  <si>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</si>
  <si>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</si>
  <si>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</si>
  <si>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</si>
  <si>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</si>
  <si>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</si>
  <si>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</si>
  <si>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</si>
  <si>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</si>
  <si>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</si>
  <si>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</si>
  <si>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</si>
  <si>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</si>
  <si>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</si>
  <si>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</si>
  <si>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</si>
  <si>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</si>
  <si>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</si>
  <si>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</si>
  <si>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</si>
  <si>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</si>
  <si>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</si>
  <si>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</si>
  <si>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</si>
  <si>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</si>
  <si>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</si>
  <si>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</si>
  <si>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</si>
  <si>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</si>
  <si>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</si>
  <si>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</si>
  <si>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</si>
  <si>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</si>
  <si>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</si>
  <si>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</si>
  <si>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</si>
  <si>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</si>
  <si>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</si>
  <si>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</si>
  <si>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</si>
  <si>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</si>
  <si>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</si>
  <si>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</si>
  <si>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</si>
  <si>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</si>
  <si>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</si>
  <si>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</si>
  <si>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</si>
  <si>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</si>
  <si>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</si>
  <si>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</si>
  <si>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</si>
  <si>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</si>
  <si>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</si>
  <si>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</si>
  <si>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</si>
  <si>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</si>
  <si>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</si>
  <si>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</si>
  <si>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</si>
  <si>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</si>
  <si>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</si>
  <si>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</si>
  <si>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</si>
  <si>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</si>
  <si>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</si>
  <si>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</si>
  <si>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</si>
  <si>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</si>
  <si>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</si>
  <si>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</si>
  <si>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</si>
  <si>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</si>
  <si>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</si>
  <si>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</si>
  <si>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</si>
  <si>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</si>
  <si>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</si>
  <si>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</si>
  <si>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</si>
  <si>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</si>
  <si>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</si>
  <si>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</si>
  <si>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</si>
  <si>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</si>
  <si>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</si>
  <si>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</si>
  <si>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</si>
  <si>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</si>
  <si>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</si>
  <si>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</si>
  <si>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</si>
  <si>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</si>
  <si>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</si>
  <si>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</si>
  <si>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</si>
  <si>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</si>
  <si>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</si>
  <si>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</si>
  <si>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</si>
  <si>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</si>
  <si>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</si>
  <si>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</si>
  <si>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</si>
  <si>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</si>
  <si>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</si>
  <si>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</si>
  <si>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</si>
  <si>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</si>
  <si>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</si>
  <si>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</si>
  <si>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</si>
  <si>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</si>
  <si>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</si>
  <si>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</si>
  <si>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</si>
  <si>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</si>
  <si>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</si>
  <si>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</si>
  <si>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</si>
  <si>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</si>
  <si>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</si>
  <si>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</si>
  <si>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</si>
  <si>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</si>
  <si>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</si>
  <si>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</si>
  <si>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</si>
  <si>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</si>
  <si>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</si>
  <si>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</si>
  <si>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</si>
  <si>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</si>
  <si>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</si>
  <si>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</si>
  <si>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</si>
  <si>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</si>
  <si>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</si>
  <si>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</si>
  <si>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</si>
  <si>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</si>
  <si>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</si>
  <si>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</si>
  <si>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</si>
  <si>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</si>
  <si>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</si>
  <si>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</si>
  <si>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</si>
  <si>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</si>
  <si>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</si>
  <si>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</si>
  <si>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</si>
  <si>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</si>
  <si>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</si>
  <si>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</si>
  <si>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</si>
  <si>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</si>
  <si>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</si>
  <si>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</si>
  <si>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</si>
  <si>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</si>
  <si>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</si>
  <si>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</si>
  <si>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</si>
  <si>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</si>
  <si>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</si>
  <si>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</si>
  <si>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</si>
  <si>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</si>
  <si>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</si>
  <si>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</si>
  <si>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</si>
  <si>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</si>
  <si>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</si>
  <si>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</si>
  <si>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</si>
  <si>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</si>
  <si>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</si>
  <si>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</si>
  <si>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</si>
  <si>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</si>
  <si>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</si>
  <si>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</si>
  <si>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</si>
  <si>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</si>
  <si>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</si>
  <si>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</si>
  <si>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</si>
  <si>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</si>
  <si>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</si>
  <si>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</si>
  <si>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</si>
  <si>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</si>
  <si>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</si>
  <si>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</si>
  <si>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</si>
  <si>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</si>
  <si>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</si>
  <si>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</si>
  <si>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</si>
  <si>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</si>
  <si>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</si>
  <si>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</si>
  <si>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</si>
  <si>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</si>
  <si>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</si>
  <si>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</si>
  <si>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</si>
  <si>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</si>
  <si>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</si>
  <si>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</si>
  <si>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</si>
  <si>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</si>
  <si>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</si>
  <si>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</si>
  <si>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</si>
  <si>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</si>
  <si>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</si>
  <si>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</si>
  <si>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</si>
  <si>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</si>
  <si>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</si>
  <si>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</si>
  <si>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</si>
  <si>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</si>
  <si>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</si>
  <si>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</si>
  <si>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</si>
  <si>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</si>
  <si>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</si>
  <si>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</si>
  <si>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</si>
  <si>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</si>
  <si>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</si>
  <si>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</si>
  <si>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</si>
  <si>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</si>
  <si>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</si>
  <si>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</si>
  <si>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</si>
  <si>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</si>
  <si>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</si>
  <si>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</si>
  <si>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</si>
  <si>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</si>
  <si>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</si>
  <si>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</si>
  <si>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</si>
  <si>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</si>
  <si>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</si>
  <si>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</si>
  <si>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</si>
  <si>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</si>
  <si>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</si>
  <si>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</si>
  <si>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</si>
  <si>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</si>
  <si>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</si>
  <si>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</si>
  <si>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</si>
  <si>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</si>
  <si>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</si>
  <si>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</si>
  <si>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</si>
  <si>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</si>
  <si>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</si>
  <si>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</si>
  <si>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</si>
  <si>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</si>
  <si>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</si>
  <si>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</si>
  <si>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</si>
  <si>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</si>
  <si>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</si>
  <si>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</si>
  <si>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</si>
  <si>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</si>
  <si>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</si>
  <si>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</si>
  <si>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</si>
  <si>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</si>
  <si>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</si>
  <si>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</si>
  <si>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</si>
  <si>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</si>
  <si>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</si>
  <si>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</si>
  <si>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</si>
  <si>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</si>
  <si>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</si>
  <si>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</si>
  <si>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</si>
  <si>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</si>
  <si>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</si>
  <si>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</si>
  <si>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</si>
  <si>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</si>
  <si>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</si>
  <si>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</si>
  <si>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</si>
  <si>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</si>
  <si>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</si>
  <si>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</si>
  <si>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</si>
  <si>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</si>
  <si>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</si>
  <si>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</si>
  <si>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</si>
  <si>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</si>
  <si>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</si>
  <si>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</si>
  <si>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</si>
  <si>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</si>
  <si>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</si>
  <si>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</si>
  <si>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</si>
  <si>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</si>
  <si>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</si>
  <si>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</si>
  <si>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</si>
  <si>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</si>
  <si>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</si>
  <si>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</si>
  <si>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</si>
  <si>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</si>
  <si>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</si>
  <si>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</si>
  <si>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</si>
  <si>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</si>
  <si>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</si>
  <si>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</si>
  <si>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</si>
  <si>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</si>
  <si>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</si>
  <si>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</si>
  <si>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</si>
  <si>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</si>
  <si>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</si>
  <si>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</si>
  <si>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</si>
  <si>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</si>
  <si>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</si>
  <si>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</si>
  <si>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</si>
  <si>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</si>
  <si>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</si>
  <si>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</si>
  <si>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</si>
  <si>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</si>
  <si>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</si>
  <si>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</si>
  <si>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</si>
  <si>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</si>
  <si>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</si>
  <si>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</si>
  <si>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</si>
  <si>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</si>
  <si>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</si>
  <si>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</si>
  <si>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</si>
  <si>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</si>
  <si>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</si>
  <si>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</si>
  <si>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</si>
  <si>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</si>
  <si>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</si>
  <si>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</si>
  <si>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</si>
  <si>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</si>
  <si>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</si>
  <si>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</si>
  <si>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</si>
  <si>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</si>
  <si>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</si>
  <si>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</si>
  <si>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</si>
  <si>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</si>
  <si>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</si>
  <si>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</si>
  <si>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</si>
  <si>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</si>
  <si>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</si>
  <si>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</si>
  <si>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</si>
  <si>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</si>
  <si>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</si>
  <si>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</si>
  <si>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</si>
  <si>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</si>
  <si>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</si>
  <si>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</si>
  <si>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</si>
  <si>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</si>
  <si>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</si>
  <si>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</si>
  <si>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</si>
  <si>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</si>
  <si>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</si>
  <si>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</si>
  <si>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</si>
  <si>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</si>
  <si>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</si>
  <si>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</si>
  <si>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</si>
  <si>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</si>
  <si>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</si>
  <si>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</si>
  <si>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</si>
  <si>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</si>
  <si>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</si>
  <si>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</si>
  <si>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</si>
  <si>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</si>
  <si>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</si>
  <si>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</si>
  <si>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</si>
  <si>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</si>
  <si>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</si>
  <si>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</si>
  <si>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</si>
  <si>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</si>
  <si>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</si>
  <si>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</si>
  <si>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</si>
  <si>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</si>
  <si>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</si>
  <si>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</si>
  <si>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</si>
  <si>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</si>
  <si>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</si>
  <si>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</si>
  <si>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</si>
  <si>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</si>
  <si>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</si>
  <si>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</si>
  <si>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</si>
  <si>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</si>
  <si>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</si>
  <si>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</si>
  <si>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</si>
  <si>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</si>
  <si>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</si>
  <si>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</si>
  <si>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</si>
  <si>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</si>
  <si>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</si>
  <si>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</si>
  <si>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</si>
  <si>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</si>
  <si>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</si>
  <si>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</si>
  <si>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</si>
  <si>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</si>
  <si>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</si>
  <si>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</si>
  <si>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</si>
  <si>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</si>
  <si>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</si>
  <si>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</si>
  <si>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</si>
  <si>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</si>
  <si>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</si>
  <si>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</si>
  <si>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</si>
  <si>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</si>
  <si>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</si>
  <si>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</si>
  <si>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</si>
  <si>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</si>
  <si>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</si>
  <si>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</si>
  <si>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</si>
  <si>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</si>
  <si>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</si>
  <si>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</si>
  <si>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</si>
  <si>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</si>
  <si>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</si>
  <si>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</si>
  <si>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</si>
  <si>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</si>
  <si>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</si>
  <si>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</si>
  <si>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</si>
  <si>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</si>
  <si>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</si>
  <si>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</si>
  <si>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</si>
  <si>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</si>
  <si>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</si>
  <si>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</si>
  <si>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</si>
  <si>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</si>
  <si>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</si>
  <si>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</si>
  <si>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</si>
  <si>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</si>
  <si>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</si>
  <si>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</si>
  <si>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</si>
  <si>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</si>
  <si>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</si>
  <si>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</si>
  <si>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</si>
  <si>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</si>
  <si>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</si>
  <si>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</si>
  <si>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</si>
  <si>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</si>
  <si>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</si>
  <si>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</si>
  <si>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</si>
  <si>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</si>
  <si>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</si>
  <si>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</si>
  <si>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</si>
  <si>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</si>
  <si>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</si>
  <si>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</si>
  <si>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</si>
  <si>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</si>
  <si>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</si>
  <si>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</si>
  <si>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</si>
  <si>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</si>
  <si>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</si>
  <si>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</si>
  <si>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</si>
  <si>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</si>
  <si>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</si>
  <si>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</si>
  <si>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</si>
  <si>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</si>
  <si>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</si>
  <si>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</si>
  <si>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</si>
  <si>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</si>
  <si>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</si>
  <si>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</si>
  <si>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</si>
  <si>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</si>
  <si>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</si>
  <si>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</si>
  <si>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</si>
  <si>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</si>
  <si>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</si>
  <si>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</si>
  <si>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</si>
  <si>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</si>
  <si>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</si>
  <si>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</si>
  <si>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</si>
  <si>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</si>
  <si>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</si>
  <si>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</si>
  <si>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</si>
  <si>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</si>
  <si>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</si>
  <si>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</si>
  <si>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</si>
  <si>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</si>
  <si>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</si>
  <si>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</si>
  <si>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</si>
  <si>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</si>
  <si>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</si>
  <si>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</si>
  <si>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</si>
  <si>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</si>
  <si>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</si>
  <si>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</si>
  <si>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</si>
  <si>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</si>
  <si>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</si>
  <si>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</si>
  <si>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</si>
  <si>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</si>
  <si>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</si>
  <si>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</si>
  <si>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</si>
  <si>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</si>
  <si>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</si>
  <si>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</si>
  <si>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</si>
  <si>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</si>
  <si>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</si>
  <si>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</si>
  <si>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</si>
  <si>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</si>
  <si>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</si>
  <si>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</si>
  <si>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</si>
  <si>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</si>
  <si>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</si>
  <si>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</si>
  <si>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</si>
  <si>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</si>
  <si>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</si>
  <si>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</si>
  <si>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</si>
  <si>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</si>
  <si>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</si>
  <si>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</si>
  <si>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</si>
  <si>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</si>
  <si>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數</t>
    <phoneticPr fontId="13" type="noConversion"/>
  </si>
  <si>
    <t>乘</t>
    <phoneticPr fontId="13" type="noConversion"/>
  </si>
  <si>
    <t>位</t>
    <phoneticPr fontId="13" type="noConversion"/>
  </si>
  <si>
    <t>×</t>
    <phoneticPr fontId="13" type="noConversion"/>
  </si>
  <si>
    <t>三</t>
  </si>
  <si>
    <t>數</t>
  </si>
  <si>
    <t>1.</t>
  </si>
  <si>
    <t>2.</t>
  </si>
  <si>
    <t>3.</t>
  </si>
  <si>
    <t>4.</t>
  </si>
  <si>
    <t>P4 三位數乘三位數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</si>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</sst>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6"/>
      <color theme="0"/>
      <name val="Calibri"/>
      <family val="2"/>
      <scheme val="minor"/>
    </font>
    <font>
      <sz val="12"/>
      <color rgb="FFFF0000"/>
      <name val="標楷體"/>
      <family val="4"/>
      <charset val="136"/>
    </font>
    <font>
      <sz val="12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sz val="4"/>
      <color theme="0"/>
      <name val="Calibri"/>
      <family val="2"/>
      <scheme val="minor"/>
    </font>
    <font>
      <sz val="4"/>
      <color theme="1" tint="0.499984740745262"/>
      <name val="Calibri"/>
      <family val="2"/>
      <scheme val="minor"/>
    </font>
    <font>
      <sz val="4"/>
      <color theme="1" tint="0.249977111117893"/>
      <name val="Calibri"/>
      <family val="2"/>
      <scheme val="minor"/>
    </font>
    <font>
      <sz val="3"/>
      <color theme="1" tint="0.499984740745262"/>
      <name val="Calibri"/>
      <family val="2"/>
      <scheme val="minor"/>
    </font>
    <font>
      <sz val="3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FF8585"/>
      </right>
      <top style="thin">
        <color rgb="FFE1E1FF"/>
      </top>
      <bottom style="thin">
        <color rgb="FFE1E1FF"/>
      </bottom>
      <diagonal/>
    </border>
    <border>
      <left style="thin">
        <color rgb="FFFF8585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indexed="64"/>
      </top>
      <bottom style="thin">
        <color rgb="FFE1E1FF"/>
      </bottom>
      <diagonal/>
    </border>
    <border>
      <left style="thin">
        <color rgb="FFE1E1FF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thin">
        <color rgb="FFFF8585"/>
      </left>
      <right style="thin">
        <color rgb="FFE1E1FF"/>
      </right>
      <top style="thin">
        <color rgb="FFE1E1FF"/>
      </top>
      <bottom/>
      <diagonal/>
    </border>
    <border>
      <left style="thin">
        <color rgb="FFFF8585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/>
    <xf numFmtId="0" fontId="15" fillId="0" borderId="16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23" xfId="0" applyFont="1" applyBorder="1"/>
    <xf numFmtId="0" fontId="0" fillId="0" borderId="23" xfId="0" applyBorder="1"/>
    <xf numFmtId="0" fontId="1" fillId="0" borderId="0" xfId="0" applyFont="1"/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0" fillId="0" borderId="13" xfId="0" quotePrefix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30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165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K9" sqref="K9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141"/>
      <c r="B6" s="142"/>
      <c r="C6" s="142"/>
      <c r="D6" s="142"/>
      <c r="E6" s="142"/>
      <c r="F6" s="142"/>
      <c r="G6" s="143"/>
    </row>
    <row r="8" spans="1:7">
      <c r="A8" s="2" t="s">
        <v>4613</v>
      </c>
    </row>
    <row r="9" spans="1:7" ht="38.25">
      <c r="A9" s="141" t="s">
        <v>4645</v>
      </c>
      <c r="B9" s="142"/>
      <c r="C9" s="142"/>
      <c r="D9" s="142"/>
      <c r="E9" s="142"/>
      <c r="F9" s="142"/>
      <c r="G9" s="143"/>
    </row>
    <row r="11" spans="1:7">
      <c r="A11" s="2" t="s">
        <v>4614</v>
      </c>
    </row>
    <row r="12" spans="1:7" ht="36.75">
      <c r="A12" s="8">
        <v>119</v>
      </c>
    </row>
    <row r="14" spans="1:7" ht="38.25">
      <c r="A14" s="9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topLeftCell="A22" zoomScale="55" zoomScaleNormal="55" workbookViewId="0">
      <selection activeCell="AR57" sqref="AR57"/>
    </sheetView>
  </sheetViews>
  <sheetFormatPr defaultColWidth="2.625" defaultRowHeight="15.75"/>
  <cols>
    <col min="1" max="50" width="2.625" style="17" customWidth="1"/>
    <col min="51" max="16384" width="2.625" style="17"/>
  </cols>
  <sheetData>
    <row r="1" spans="1:51" ht="19.5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20" t="str">
        <f>Parameter!A9</f>
        <v>P4 三位數乘三位數</v>
      </c>
      <c r="V1" s="160">
        <f>IF(Parameter!A12="","",Parameter!A12)</f>
        <v>119</v>
      </c>
      <c r="W1" s="161"/>
      <c r="X1" s="20"/>
      <c r="Y1" s="74"/>
      <c r="Z1" s="21"/>
      <c r="AA1" s="19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三位數乘三位數</v>
      </c>
      <c r="AW1" s="160">
        <f>IF(Parameter!A12="","",Parameter!A12)</f>
        <v>119</v>
      </c>
      <c r="AX1" s="161"/>
    </row>
    <row r="2" spans="1:51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74"/>
      <c r="Z2" s="21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22" t="s">
        <v>12</v>
      </c>
      <c r="B3" s="22"/>
      <c r="C3" s="23"/>
      <c r="D3" s="19"/>
      <c r="E3" s="22"/>
      <c r="F3" s="22" t="s">
        <v>13</v>
      </c>
      <c r="G3" s="22"/>
      <c r="H3" s="19"/>
      <c r="I3" s="22"/>
      <c r="J3" s="19"/>
      <c r="K3" s="22"/>
      <c r="L3" s="22"/>
      <c r="M3" s="22"/>
      <c r="N3" s="19"/>
      <c r="O3" s="19"/>
      <c r="P3" s="19"/>
      <c r="Q3" s="19"/>
      <c r="R3" s="22" t="s">
        <v>14</v>
      </c>
      <c r="S3" s="19"/>
      <c r="T3" s="19"/>
      <c r="U3" s="19"/>
      <c r="V3" s="19"/>
      <c r="W3" s="19"/>
      <c r="X3" s="19"/>
      <c r="Y3" s="74"/>
      <c r="Z3" s="21"/>
      <c r="AA3" s="19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1"/>
      <c r="Y4" s="74"/>
      <c r="Z4" s="21"/>
      <c r="AA4" s="19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74"/>
      <c r="Z5" s="21"/>
      <c r="AA5" s="19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3"/>
      <c r="D6" s="99" t="s">
        <v>4639</v>
      </c>
      <c r="E6" s="100" t="s">
        <v>4637</v>
      </c>
      <c r="F6" s="101" t="s">
        <v>4635</v>
      </c>
      <c r="G6" s="101" t="s">
        <v>4636</v>
      </c>
      <c r="H6" s="100" t="s">
        <v>4639</v>
      </c>
      <c r="I6" s="102" t="s">
        <v>4618</v>
      </c>
      <c r="J6" s="102" t="s">
        <v>4640</v>
      </c>
      <c r="K6" s="85"/>
      <c r="L6" s="85"/>
      <c r="M6" s="85"/>
      <c r="N6" s="85"/>
      <c r="O6" s="85"/>
      <c r="P6" s="85"/>
      <c r="Q6" s="84"/>
      <c r="R6" s="85"/>
      <c r="S6" s="84"/>
      <c r="T6" s="85"/>
      <c r="U6" s="85"/>
      <c r="V6" s="85"/>
      <c r="W6" s="85"/>
      <c r="X6" s="86"/>
      <c r="Y6" s="74"/>
      <c r="Z6" s="21"/>
      <c r="AB6" s="111"/>
      <c r="AC6" s="111"/>
      <c r="AD6" s="70"/>
      <c r="AE6" s="79" t="str">
        <f>IF(D6&lt;&gt;"",D6,"")</f>
        <v>三</v>
      </c>
      <c r="AF6" s="79" t="str">
        <f>IF(E6&lt;&gt;"",E6,"")</f>
        <v>位</v>
      </c>
      <c r="AG6" s="79" t="str">
        <f t="shared" ref="AG6:AM6" si="0">IF(F6&lt;&gt;"",F6,"")</f>
        <v>數</v>
      </c>
      <c r="AH6" s="79" t="str">
        <f t="shared" si="0"/>
        <v>乘</v>
      </c>
      <c r="AI6" s="79" t="str">
        <f t="shared" si="0"/>
        <v>三</v>
      </c>
      <c r="AJ6" s="79" t="str">
        <f t="shared" si="0"/>
        <v>位</v>
      </c>
      <c r="AK6" s="79" t="str">
        <f t="shared" si="0"/>
        <v>數</v>
      </c>
      <c r="AL6" s="79" t="str">
        <f t="shared" si="0"/>
        <v/>
      </c>
      <c r="AM6" s="79" t="str">
        <f t="shared" si="0"/>
        <v/>
      </c>
      <c r="AN6" s="78"/>
      <c r="AO6" s="78"/>
      <c r="AP6" s="78"/>
      <c r="AQ6" s="78"/>
      <c r="AR6" s="26"/>
      <c r="AS6" s="78"/>
      <c r="AT6" s="26"/>
      <c r="AU6" s="78"/>
      <c r="AV6" s="78"/>
      <c r="AW6" s="78"/>
      <c r="AX6" s="78"/>
    </row>
    <row r="7" spans="1:51" ht="15.75" customHeight="1">
      <c r="A7" s="29"/>
      <c r="B7" s="87"/>
      <c r="C7" s="94" t="s">
        <v>4641</v>
      </c>
      <c r="D7" s="88"/>
      <c r="E7" s="95" t="str">
        <f ca="1">Answer!E7</f>
        <v>4</v>
      </c>
      <c r="F7" s="95" t="str">
        <f ca="1">Answer!F7</f>
        <v>3</v>
      </c>
      <c r="G7" s="95" t="str">
        <f ca="1">Answer!G7</f>
        <v>6</v>
      </c>
      <c r="H7" s="95" t="str">
        <f ca="1">Answer!H7</f>
        <v>×</v>
      </c>
      <c r="I7" s="95" t="str">
        <f ca="1">Answer!I7</f>
        <v>8</v>
      </c>
      <c r="J7" s="95" t="str">
        <f ca="1">Answer!J7</f>
        <v>8</v>
      </c>
      <c r="K7" s="95" t="str">
        <f ca="1">Answer!K7</f>
        <v>6</v>
      </c>
      <c r="L7" s="89" t="str">
        <f ca="1">MID($L$10,L8,1)</f>
        <v/>
      </c>
      <c r="M7" s="90"/>
      <c r="N7" s="29"/>
      <c r="O7" s="29"/>
      <c r="P7" s="29"/>
      <c r="Q7" s="29"/>
      <c r="R7" s="96"/>
      <c r="S7" s="96"/>
      <c r="T7" s="96" t="str">
        <f ca="1">Answer!T7</f>
        <v>4</v>
      </c>
      <c r="U7" s="96" t="str">
        <f ca="1">Answer!U7</f>
        <v>3</v>
      </c>
      <c r="V7" s="96" t="str">
        <f ca="1">Answer!V7</f>
        <v>6</v>
      </c>
      <c r="W7" s="29"/>
      <c r="X7" s="86"/>
      <c r="Y7" s="74"/>
      <c r="Z7" s="21"/>
      <c r="AB7" s="69">
        <v>1</v>
      </c>
      <c r="AC7" s="87"/>
      <c r="AD7" s="94" t="str">
        <f>C7</f>
        <v>1.</v>
      </c>
      <c r="AE7" s="88"/>
      <c r="AF7" s="95" t="str">
        <f ca="1">E7</f>
        <v>4</v>
      </c>
      <c r="AG7" s="95" t="str">
        <f t="shared" ref="AG7:AK7" ca="1" si="1">F7</f>
        <v>3</v>
      </c>
      <c r="AH7" s="95" t="str">
        <f t="shared" ca="1" si="1"/>
        <v>6</v>
      </c>
      <c r="AI7" s="95" t="str">
        <f t="shared" ca="1" si="1"/>
        <v>×</v>
      </c>
      <c r="AJ7" s="95" t="str">
        <f t="shared" ca="1" si="1"/>
        <v>8</v>
      </c>
      <c r="AK7" s="95" t="str">
        <f t="shared" ca="1" si="1"/>
        <v>8</v>
      </c>
      <c r="AL7" s="122" t="str">
        <f ca="1">K7</f>
        <v>6</v>
      </c>
      <c r="AM7" s="89"/>
      <c r="AN7" s="89"/>
      <c r="AO7" s="89"/>
      <c r="AP7" s="89"/>
      <c r="AQ7" s="89"/>
      <c r="AR7" s="29"/>
      <c r="AS7" s="96"/>
      <c r="AT7" s="96"/>
      <c r="AU7" s="96" t="str">
        <f ca="1">T7</f>
        <v>4</v>
      </c>
      <c r="AV7" s="96" t="str">
        <f t="shared" ref="AV7:AW8" ca="1" si="2">U7</f>
        <v>3</v>
      </c>
      <c r="AW7" s="96" t="str">
        <f t="shared" ca="1" si="2"/>
        <v>6</v>
      </c>
      <c r="AX7" s="29"/>
      <c r="AY7" s="86"/>
    </row>
    <row r="8" spans="1:51">
      <c r="A8" s="29"/>
      <c r="B8" s="29"/>
      <c r="C8" s="83"/>
      <c r="D8" s="88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2">
        <f ca="1">RANDBETWEEN(1,9)*100+RANDBETWEEN(0,9)*10+RANDBETWEEN(0,9)</f>
        <v>231</v>
      </c>
      <c r="M8" s="82"/>
      <c r="N8" s="82">
        <f ca="1">IF(LEN(L8)=2,CONCATENATE("0",L8),L8)</f>
        <v>231</v>
      </c>
      <c r="O8" s="82"/>
      <c r="P8" s="82"/>
      <c r="Q8" s="97" t="str">
        <f>More!$E$1</f>
        <v>×</v>
      </c>
      <c r="R8" s="97"/>
      <c r="S8" s="97"/>
      <c r="T8" s="97" t="str">
        <f ca="1">Answer!T8</f>
        <v>8</v>
      </c>
      <c r="U8" s="97" t="str">
        <f ca="1">Answer!U8</f>
        <v>8</v>
      </c>
      <c r="V8" s="97" t="str">
        <f ca="1">Answer!V8</f>
        <v>6</v>
      </c>
      <c r="W8" s="37" t="str">
        <f>CONCATENATE(R9,S9,V9)</f>
        <v>0</v>
      </c>
      <c r="X8" s="76"/>
      <c r="Y8" s="74"/>
      <c r="Z8" s="21"/>
      <c r="AB8" s="69"/>
      <c r="AC8" s="29"/>
      <c r="AD8" s="83"/>
      <c r="AE8" s="88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89"/>
      <c r="AN8" s="89"/>
      <c r="AO8" s="89"/>
      <c r="AP8" s="89"/>
      <c r="AQ8" s="89"/>
      <c r="AR8" s="97" t="str">
        <f>More!$E$1</f>
        <v>×</v>
      </c>
      <c r="AS8" s="97"/>
      <c r="AT8" s="97"/>
      <c r="AU8" s="97" t="str">
        <f ca="1">T8</f>
        <v>8</v>
      </c>
      <c r="AV8" s="97" t="str">
        <f t="shared" ca="1" si="2"/>
        <v>8</v>
      </c>
      <c r="AW8" s="97" t="str">
        <f t="shared" ca="1" si="2"/>
        <v>6</v>
      </c>
      <c r="AX8" s="91"/>
      <c r="AY8" s="86"/>
    </row>
    <row r="9" spans="1:51" ht="16.5" customHeight="1">
      <c r="A9" s="29"/>
      <c r="B9" s="29"/>
      <c r="C9" s="83"/>
      <c r="D9" s="98"/>
      <c r="E9" s="103"/>
      <c r="F9" s="103"/>
      <c r="G9" s="103"/>
      <c r="H9" s="103"/>
      <c r="I9" s="103"/>
      <c r="J9" s="103"/>
      <c r="K9" s="29"/>
      <c r="L9" s="82"/>
      <c r="M9" s="93"/>
      <c r="N9" s="93"/>
      <c r="O9" s="93"/>
      <c r="Q9" s="89"/>
      <c r="R9" s="29"/>
      <c r="S9" s="29"/>
      <c r="T9" s="29"/>
      <c r="U9" s="112">
        <v>0</v>
      </c>
      <c r="V9" s="112">
        <v>0</v>
      </c>
      <c r="W9" s="125"/>
      <c r="X9" s="126"/>
      <c r="Y9" s="127"/>
      <c r="Z9" s="21"/>
      <c r="AB9" s="69"/>
      <c r="AC9" s="29"/>
      <c r="AD9" s="83"/>
      <c r="AE9" s="98"/>
      <c r="AF9" s="103"/>
      <c r="AG9" s="103"/>
      <c r="AH9" s="103"/>
      <c r="AI9" s="103"/>
      <c r="AJ9" s="103"/>
      <c r="AK9" s="103"/>
      <c r="AL9" s="29"/>
      <c r="AM9" s="89"/>
      <c r="AN9" s="89"/>
      <c r="AO9" s="89"/>
      <c r="AP9" s="89"/>
      <c r="AQ9" s="89"/>
      <c r="AR9" s="89" t="str">
        <f>IF(MID($X9,1,1)="0","",MID($X9,1,1))</f>
        <v/>
      </c>
      <c r="AS9" s="29" t="str">
        <f>MID($X9,2,1)</f>
        <v/>
      </c>
      <c r="AT9" s="29" t="str">
        <f>MID($X9,3,1)</f>
        <v/>
      </c>
      <c r="AU9" s="29" t="str">
        <f>MID($X9,4,1)</f>
        <v/>
      </c>
      <c r="AV9" s="112">
        <v>0</v>
      </c>
      <c r="AW9" s="112">
        <v>0</v>
      </c>
      <c r="AX9" s="125"/>
      <c r="AY9" s="126"/>
    </row>
    <row r="10" spans="1:51" ht="2.1" customHeight="1">
      <c r="A10" s="145"/>
      <c r="B10" s="145"/>
      <c r="C10" s="156"/>
      <c r="D10" s="158"/>
      <c r="E10" s="145"/>
      <c r="F10" s="145"/>
      <c r="G10" s="145"/>
      <c r="H10" s="145"/>
      <c r="I10" s="145"/>
      <c r="J10" s="145"/>
      <c r="K10" s="145"/>
      <c r="L10" s="154"/>
      <c r="M10" s="145"/>
      <c r="N10" s="145"/>
      <c r="O10" s="145"/>
      <c r="P10" s="145"/>
      <c r="Q10" s="145"/>
      <c r="R10" s="145"/>
      <c r="S10" s="145"/>
      <c r="T10" s="145"/>
      <c r="U10" s="145" t="str">
        <f>MID($X10,4,1)</f>
        <v/>
      </c>
      <c r="V10" s="147">
        <v>0</v>
      </c>
      <c r="W10" s="149"/>
      <c r="X10" s="144"/>
      <c r="Y10" s="151"/>
      <c r="Z10" s="152"/>
      <c r="AA10" s="153"/>
      <c r="AB10" s="154"/>
      <c r="AC10" s="145"/>
      <c r="AD10" s="156"/>
      <c r="AE10" s="158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 t="str">
        <f>IF(MID($X10,1,1)="0","",MID($X10,1,1))</f>
        <v/>
      </c>
      <c r="AT10" s="145" t="str">
        <f>MID($X10,2,1)</f>
        <v/>
      </c>
      <c r="AU10" s="145" t="str">
        <f>MID($X10,3,1)</f>
        <v/>
      </c>
      <c r="AV10" s="145" t="str">
        <f>MID($X10,4,1)</f>
        <v/>
      </c>
      <c r="AW10" s="147">
        <v>0</v>
      </c>
      <c r="AX10" s="149"/>
      <c r="AY10" s="144"/>
    </row>
    <row r="11" spans="1:51" ht="14.45" customHeight="1">
      <c r="A11" s="146"/>
      <c r="B11" s="146"/>
      <c r="C11" s="157"/>
      <c r="D11" s="159"/>
      <c r="E11" s="146"/>
      <c r="F11" s="146"/>
      <c r="G11" s="146"/>
      <c r="H11" s="146"/>
      <c r="I11" s="146"/>
      <c r="J11" s="146"/>
      <c r="K11" s="146"/>
      <c r="L11" s="155"/>
      <c r="M11" s="146"/>
      <c r="N11" s="146"/>
      <c r="O11" s="146"/>
      <c r="P11" s="146"/>
      <c r="Q11" s="146"/>
      <c r="R11" s="146"/>
      <c r="S11" s="146"/>
      <c r="T11" s="146"/>
      <c r="U11" s="146"/>
      <c r="V11" s="148"/>
      <c r="W11" s="150"/>
      <c r="X11" s="144"/>
      <c r="Y11" s="151"/>
      <c r="Z11" s="152"/>
      <c r="AA11" s="153"/>
      <c r="AB11" s="155"/>
      <c r="AC11" s="146"/>
      <c r="AD11" s="157"/>
      <c r="AE11" s="159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8"/>
      <c r="AX11" s="150"/>
      <c r="AY11" s="144"/>
    </row>
    <row r="12" spans="1:51" ht="14.45" customHeight="1">
      <c r="A12" s="104"/>
      <c r="B12" s="104"/>
      <c r="C12" s="105"/>
      <c r="D12" s="103"/>
      <c r="E12" s="103"/>
      <c r="F12" s="103"/>
      <c r="G12" s="103"/>
      <c r="H12" s="103"/>
      <c r="I12" s="130"/>
      <c r="J12" s="131"/>
      <c r="K12" s="131"/>
      <c r="L12" s="132"/>
      <c r="M12" s="131"/>
      <c r="N12" s="131"/>
      <c r="O12" s="131"/>
      <c r="P12" s="131"/>
      <c r="Q12" s="131"/>
      <c r="R12" s="131"/>
      <c r="S12" s="89"/>
      <c r="T12" s="29"/>
      <c r="U12" s="29"/>
      <c r="V12" s="29"/>
      <c r="W12" s="133"/>
      <c r="X12" s="126"/>
      <c r="Y12" s="108"/>
      <c r="Z12" s="109"/>
      <c r="AA12" s="110"/>
      <c r="AB12" s="107"/>
      <c r="AC12" s="104"/>
      <c r="AD12" s="105"/>
      <c r="AE12" s="103"/>
      <c r="AF12" s="103"/>
      <c r="AG12" s="103"/>
      <c r="AH12" s="103"/>
      <c r="AI12" s="103"/>
      <c r="AJ12" s="130"/>
      <c r="AK12" s="131"/>
      <c r="AL12" s="131"/>
      <c r="AM12" s="131"/>
      <c r="AN12" s="131"/>
      <c r="AO12" s="131"/>
      <c r="AP12" s="131"/>
      <c r="AQ12" s="131"/>
      <c r="AR12" s="131"/>
      <c r="AS12" s="131"/>
      <c r="AT12" s="89" t="str">
        <f>IF(MID($X12,1,1)="0","",MID($X12,1,1))</f>
        <v/>
      </c>
      <c r="AU12" s="29" t="str">
        <f>MID($X12,2,1)</f>
        <v/>
      </c>
      <c r="AV12" s="29" t="str">
        <f>MID($X12,3,1)</f>
        <v/>
      </c>
      <c r="AW12" s="29" t="str">
        <f>MID($X12,4,1)</f>
        <v/>
      </c>
      <c r="AX12" s="133"/>
      <c r="AY12" s="126"/>
    </row>
    <row r="13" spans="1:51">
      <c r="A13" s="29"/>
      <c r="B13" s="29"/>
      <c r="C13" s="8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73"/>
      <c r="R13" s="73"/>
      <c r="S13" s="73"/>
      <c r="T13" s="73"/>
      <c r="U13" s="73"/>
      <c r="V13" s="73"/>
      <c r="W13" s="134"/>
      <c r="X13" s="135"/>
      <c r="Y13" s="75"/>
      <c r="AB13" s="69"/>
      <c r="AC13" s="29"/>
      <c r="AD13" s="8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73" t="str">
        <f>IF(MID($X13,1,1)="0","",MID($X13,1,1))</f>
        <v/>
      </c>
      <c r="AS13" s="73" t="str">
        <f>MID($X13,2,1)</f>
        <v/>
      </c>
      <c r="AT13" s="73" t="str">
        <f>MID($X13,3,1)</f>
        <v/>
      </c>
      <c r="AU13" s="73" t="str">
        <f>MID($X13,4,1)</f>
        <v/>
      </c>
      <c r="AV13" s="73" t="str">
        <f>MID($X13,5,1)</f>
        <v/>
      </c>
      <c r="AW13" s="73" t="str">
        <f>MID($X13,6,1)</f>
        <v/>
      </c>
      <c r="AX13" s="134"/>
      <c r="AY13" s="135"/>
    </row>
    <row r="14" spans="1:51">
      <c r="A14" s="29"/>
      <c r="B14" s="29"/>
      <c r="C14" s="83"/>
      <c r="D14" s="7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86"/>
      <c r="Y14" s="75"/>
      <c r="AB14" s="69"/>
      <c r="AC14" s="29"/>
      <c r="AD14" s="83"/>
      <c r="AE14" s="77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86"/>
    </row>
    <row r="15" spans="1:51" ht="15.75" customHeight="1">
      <c r="A15" s="29"/>
      <c r="B15" s="87"/>
      <c r="C15" s="94" t="str">
        <f>Answer!C15</f>
        <v>2.</v>
      </c>
      <c r="D15" s="88"/>
      <c r="E15" s="95" t="str">
        <f ca="1">Answer!E15</f>
        <v>2</v>
      </c>
      <c r="F15" s="95" t="str">
        <f ca="1">Answer!F15</f>
        <v>1</v>
      </c>
      <c r="G15" s="95" t="str">
        <f ca="1">Answer!G15</f>
        <v>0</v>
      </c>
      <c r="H15" s="95" t="str">
        <f ca="1">Answer!H15</f>
        <v>×</v>
      </c>
      <c r="I15" s="95" t="str">
        <f ca="1">Answer!I15</f>
        <v>1</v>
      </c>
      <c r="J15" s="95" t="str">
        <f ca="1">Answer!J15</f>
        <v>8</v>
      </c>
      <c r="K15" s="95" t="str">
        <f ca="1">Answer!K15</f>
        <v>6</v>
      </c>
      <c r="L15" s="89" t="str">
        <f ca="1">MID($L$10,L16,1)</f>
        <v/>
      </c>
      <c r="M15" s="29"/>
      <c r="N15" s="96"/>
      <c r="O15" s="96"/>
      <c r="P15" s="96"/>
      <c r="Q15" s="96"/>
      <c r="R15" s="96"/>
      <c r="S15" s="29"/>
      <c r="T15" s="96"/>
      <c r="U15" s="96"/>
      <c r="V15" s="96"/>
      <c r="W15" s="29"/>
      <c r="X15" s="86"/>
      <c r="Y15" s="74"/>
      <c r="Z15" s="21"/>
      <c r="AB15" s="69">
        <v>2</v>
      </c>
      <c r="AC15" s="87"/>
      <c r="AD15" s="94" t="str">
        <f>C15</f>
        <v>2.</v>
      </c>
      <c r="AE15" s="88"/>
      <c r="AF15" s="95" t="str">
        <f ca="1">E15</f>
        <v>2</v>
      </c>
      <c r="AG15" s="95" t="str">
        <f t="shared" ref="AG15" ca="1" si="3">F15</f>
        <v>1</v>
      </c>
      <c r="AH15" s="95" t="str">
        <f t="shared" ref="AH15" ca="1" si="4">G15</f>
        <v>0</v>
      </c>
      <c r="AI15" s="95" t="str">
        <f t="shared" ref="AI15" ca="1" si="5">H15</f>
        <v>×</v>
      </c>
      <c r="AJ15" s="95" t="str">
        <f t="shared" ref="AJ15" ca="1" si="6">I15</f>
        <v>1</v>
      </c>
      <c r="AK15" s="95" t="str">
        <f t="shared" ref="AK15" ca="1" si="7">J15</f>
        <v>8</v>
      </c>
      <c r="AL15" s="122" t="str">
        <f ca="1">K15</f>
        <v>6</v>
      </c>
      <c r="AM15" s="89"/>
      <c r="AN15" s="89"/>
      <c r="AO15" s="89"/>
      <c r="AP15" s="89"/>
      <c r="AQ15" s="89"/>
      <c r="AR15" s="29"/>
      <c r="AS15" s="96"/>
      <c r="AT15" s="96"/>
      <c r="AU15" s="96"/>
      <c r="AV15" s="96"/>
      <c r="AW15" s="96"/>
      <c r="AX15" s="29"/>
      <c r="AY15" s="86"/>
    </row>
    <row r="16" spans="1:51">
      <c r="A16" s="29"/>
      <c r="B16" s="29"/>
      <c r="C16" s="83"/>
      <c r="D16" s="88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2">
        <f ca="1">RANDBETWEEN(1,9)*100+RANDBETWEEN(0,9)*10+RANDBETWEEN(0,9)</f>
        <v>342</v>
      </c>
      <c r="M16" s="89"/>
      <c r="N16" s="89"/>
      <c r="O16" s="89"/>
      <c r="P16" s="89"/>
      <c r="Q16" s="89"/>
      <c r="R16" s="89"/>
      <c r="S16" s="91"/>
      <c r="T16" s="89"/>
      <c r="U16" s="89"/>
      <c r="V16" s="89"/>
      <c r="W16" s="91"/>
      <c r="X16" s="76"/>
      <c r="Y16" s="74"/>
      <c r="Z16" s="21"/>
      <c r="AB16" s="69"/>
      <c r="AC16" s="29"/>
      <c r="AD16" s="83"/>
      <c r="AE16" s="88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91"/>
      <c r="AY16" s="86"/>
    </row>
    <row r="17" spans="1:51" ht="16.5" customHeight="1">
      <c r="A17" s="29"/>
      <c r="B17" s="29"/>
      <c r="C17" s="83"/>
      <c r="D17" s="98"/>
      <c r="E17" s="103"/>
      <c r="F17" s="103"/>
      <c r="G17" s="103"/>
      <c r="H17" s="103"/>
      <c r="I17" s="103"/>
      <c r="J17" s="103"/>
      <c r="K17" s="29"/>
      <c r="L17" s="82"/>
      <c r="M17" s="89"/>
      <c r="N17" s="89"/>
      <c r="O17" s="89"/>
      <c r="P17" s="89"/>
      <c r="Q17" s="89"/>
      <c r="R17" s="89"/>
      <c r="S17" s="125"/>
      <c r="T17" s="89"/>
      <c r="U17" s="89"/>
      <c r="V17" s="89"/>
      <c r="W17" s="125"/>
      <c r="X17" s="126"/>
      <c r="Y17" s="127"/>
      <c r="Z17" s="21"/>
      <c r="AB17" s="69"/>
      <c r="AC17" s="29"/>
      <c r="AD17" s="83"/>
      <c r="AE17" s="98"/>
      <c r="AF17" s="103"/>
      <c r="AG17" s="103"/>
      <c r="AH17" s="103"/>
      <c r="AI17" s="103"/>
      <c r="AJ17" s="103"/>
      <c r="AK17" s="103"/>
      <c r="AL17" s="2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125"/>
      <c r="AY17" s="126"/>
    </row>
    <row r="18" spans="1:51" ht="2.1" customHeight="1">
      <c r="A18" s="145"/>
      <c r="B18" s="145"/>
      <c r="C18" s="156"/>
      <c r="D18" s="158"/>
      <c r="E18" s="145"/>
      <c r="F18" s="145"/>
      <c r="G18" s="145"/>
      <c r="H18" s="145"/>
      <c r="I18" s="145"/>
      <c r="J18" s="145"/>
      <c r="K18" s="145"/>
      <c r="L18" s="154"/>
      <c r="M18" s="145"/>
      <c r="N18" s="145"/>
      <c r="O18" s="145"/>
      <c r="P18" s="145"/>
      <c r="Q18" s="145"/>
      <c r="R18" s="147"/>
      <c r="S18" s="149"/>
      <c r="T18" s="145"/>
      <c r="U18" s="145"/>
      <c r="V18" s="147"/>
      <c r="W18" s="149"/>
      <c r="X18" s="144"/>
      <c r="Y18" s="151"/>
      <c r="Z18" s="152"/>
      <c r="AA18" s="153"/>
      <c r="AB18" s="154"/>
      <c r="AC18" s="145"/>
      <c r="AD18" s="156"/>
      <c r="AE18" s="158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7"/>
      <c r="AX18" s="149"/>
      <c r="AY18" s="144"/>
    </row>
    <row r="19" spans="1:51" ht="14.45" customHeight="1">
      <c r="A19" s="146"/>
      <c r="B19" s="146"/>
      <c r="C19" s="157"/>
      <c r="D19" s="159"/>
      <c r="E19" s="146"/>
      <c r="F19" s="146"/>
      <c r="G19" s="146"/>
      <c r="H19" s="146"/>
      <c r="I19" s="146"/>
      <c r="J19" s="146"/>
      <c r="K19" s="146"/>
      <c r="L19" s="155"/>
      <c r="M19" s="146"/>
      <c r="N19" s="146"/>
      <c r="O19" s="146"/>
      <c r="P19" s="146"/>
      <c r="Q19" s="146"/>
      <c r="R19" s="148"/>
      <c r="S19" s="150"/>
      <c r="T19" s="146"/>
      <c r="U19" s="146"/>
      <c r="V19" s="148"/>
      <c r="W19" s="150"/>
      <c r="X19" s="144"/>
      <c r="Y19" s="151"/>
      <c r="Z19" s="152"/>
      <c r="AA19" s="153"/>
      <c r="AB19" s="155"/>
      <c r="AC19" s="146"/>
      <c r="AD19" s="157"/>
      <c r="AE19" s="159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8"/>
      <c r="AX19" s="150"/>
      <c r="AY19" s="144"/>
    </row>
    <row r="20" spans="1:51" ht="14.45" customHeight="1">
      <c r="A20" s="104"/>
      <c r="B20" s="104"/>
      <c r="C20" s="105"/>
      <c r="D20" s="103"/>
      <c r="E20" s="103"/>
      <c r="F20" s="103"/>
      <c r="G20" s="103"/>
      <c r="H20" s="103"/>
      <c r="I20" s="130"/>
      <c r="J20" s="131"/>
      <c r="K20" s="131"/>
      <c r="L20" s="132"/>
      <c r="M20" s="131"/>
      <c r="N20" s="131"/>
      <c r="O20" s="131"/>
      <c r="P20" s="131"/>
      <c r="Q20" s="131"/>
      <c r="R20" s="131"/>
      <c r="S20" s="133"/>
      <c r="T20" s="131"/>
      <c r="U20" s="131"/>
      <c r="V20" s="131"/>
      <c r="W20" s="133"/>
      <c r="X20" s="126"/>
      <c r="Y20" s="108"/>
      <c r="Z20" s="109"/>
      <c r="AA20" s="110"/>
      <c r="AB20" s="107"/>
      <c r="AC20" s="104"/>
      <c r="AD20" s="105"/>
      <c r="AE20" s="103"/>
      <c r="AF20" s="103"/>
      <c r="AG20" s="103"/>
      <c r="AH20" s="103"/>
      <c r="AI20" s="103"/>
      <c r="AJ20" s="130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3"/>
      <c r="AY20" s="126"/>
    </row>
    <row r="21" spans="1:51">
      <c r="A21" s="29"/>
      <c r="B21" s="29"/>
      <c r="C21" s="83"/>
      <c r="D21" s="103"/>
      <c r="E21" s="103"/>
      <c r="F21" s="103"/>
      <c r="G21" s="103"/>
      <c r="H21" s="103"/>
      <c r="I21" s="103"/>
      <c r="J21" s="103"/>
      <c r="K21" s="103"/>
      <c r="L21" s="103"/>
      <c r="M21" s="115"/>
      <c r="N21" s="115"/>
      <c r="O21" s="115"/>
      <c r="P21" s="115"/>
      <c r="Q21" s="115"/>
      <c r="R21" s="115"/>
      <c r="S21" s="134"/>
      <c r="T21" s="115"/>
      <c r="U21" s="115"/>
      <c r="V21" s="115"/>
      <c r="W21" s="134"/>
      <c r="X21" s="135"/>
      <c r="Y21" s="75"/>
      <c r="AB21" s="69"/>
      <c r="AC21" s="29"/>
      <c r="AD21" s="8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34"/>
      <c r="AY21" s="135"/>
    </row>
    <row r="22" spans="1:51">
      <c r="A22" s="29"/>
      <c r="B22" s="29"/>
      <c r="C22" s="83"/>
      <c r="D22" s="7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86"/>
      <c r="Y22" s="75"/>
      <c r="AB22" s="69"/>
      <c r="AC22" s="29"/>
      <c r="AD22" s="83"/>
      <c r="AE22" s="77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86"/>
    </row>
    <row r="23" spans="1:51" ht="15.75" customHeight="1">
      <c r="A23" s="29"/>
      <c r="B23" s="87"/>
      <c r="C23" s="94" t="str">
        <f>Answer!C23</f>
        <v>3.</v>
      </c>
      <c r="D23" s="88"/>
      <c r="E23" s="95" t="str">
        <f ca="1">Answer!E23</f>
        <v>2</v>
      </c>
      <c r="F23" s="95" t="str">
        <f ca="1">Answer!F23</f>
        <v>1</v>
      </c>
      <c r="G23" s="95" t="str">
        <f ca="1">Answer!G23</f>
        <v>5</v>
      </c>
      <c r="H23" s="95" t="str">
        <f ca="1">Answer!H23</f>
        <v>×</v>
      </c>
      <c r="I23" s="95" t="str">
        <f ca="1">Answer!I23</f>
        <v>7</v>
      </c>
      <c r="J23" s="95" t="str">
        <f ca="1">Answer!J23</f>
        <v>9</v>
      </c>
      <c r="K23" s="95" t="str">
        <f ca="1">Answer!K23</f>
        <v>6</v>
      </c>
      <c r="L23" s="89" t="str">
        <f t="shared" ref="L23" ca="1" si="8">MID($L$10,L24,1)</f>
        <v/>
      </c>
      <c r="M23" s="29"/>
      <c r="N23" s="96"/>
      <c r="O23" s="96"/>
      <c r="P23" s="96"/>
      <c r="Q23" s="96"/>
      <c r="R23" s="96"/>
      <c r="S23" s="29"/>
      <c r="T23" s="96"/>
      <c r="U23" s="96"/>
      <c r="V23" s="96"/>
      <c r="W23" s="29"/>
      <c r="X23" s="86"/>
      <c r="Y23" s="74"/>
      <c r="Z23" s="21"/>
      <c r="AB23" s="69">
        <v>3</v>
      </c>
      <c r="AC23" s="87"/>
      <c r="AD23" s="94" t="str">
        <f t="shared" ref="AD23" si="9">C23</f>
        <v>3.</v>
      </c>
      <c r="AE23" s="88"/>
      <c r="AF23" s="95" t="str">
        <f t="shared" ref="AF23" ca="1" si="10">E23</f>
        <v>2</v>
      </c>
      <c r="AG23" s="95" t="str">
        <f t="shared" ref="AG23" ca="1" si="11">F23</f>
        <v>1</v>
      </c>
      <c r="AH23" s="95" t="str">
        <f t="shared" ref="AH23" ca="1" si="12">G23</f>
        <v>5</v>
      </c>
      <c r="AI23" s="95" t="str">
        <f t="shared" ref="AI23" ca="1" si="13">H23</f>
        <v>×</v>
      </c>
      <c r="AJ23" s="95" t="str">
        <f t="shared" ref="AJ23" ca="1" si="14">I23</f>
        <v>7</v>
      </c>
      <c r="AK23" s="95" t="str">
        <f t="shared" ref="AK23" ca="1" si="15">J23</f>
        <v>9</v>
      </c>
      <c r="AL23" s="122" t="str">
        <f t="shared" ref="AL23" ca="1" si="16">K23</f>
        <v>6</v>
      </c>
      <c r="AM23" s="89"/>
      <c r="AN23" s="89"/>
      <c r="AO23" s="89"/>
      <c r="AP23" s="89"/>
      <c r="AQ23" s="89"/>
      <c r="AR23" s="29"/>
      <c r="AS23" s="96"/>
      <c r="AT23" s="96"/>
      <c r="AU23" s="96"/>
      <c r="AV23" s="96"/>
      <c r="AW23" s="96"/>
      <c r="AX23" s="29"/>
      <c r="AY23" s="86"/>
    </row>
    <row r="24" spans="1:51">
      <c r="A24" s="29"/>
      <c r="B24" s="29"/>
      <c r="C24" s="83"/>
      <c r="D24" s="88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2">
        <f t="shared" ref="L24" ca="1" si="17">RANDBETWEEN(1,9)*100+RANDBETWEEN(0,9)*10+RANDBETWEEN(0,9)</f>
        <v>523</v>
      </c>
      <c r="M24" s="89"/>
      <c r="N24" s="89"/>
      <c r="O24" s="89"/>
      <c r="P24" s="89"/>
      <c r="Q24" s="89"/>
      <c r="R24" s="89"/>
      <c r="S24" s="91"/>
      <c r="T24" s="89"/>
      <c r="U24" s="89"/>
      <c r="V24" s="89"/>
      <c r="W24" s="91"/>
      <c r="X24" s="76"/>
      <c r="Y24" s="74"/>
      <c r="Z24" s="21"/>
      <c r="AB24" s="69"/>
      <c r="AC24" s="29"/>
      <c r="AD24" s="83"/>
      <c r="AE24" s="88"/>
      <c r="AF24" s="69">
        <v>1</v>
      </c>
      <c r="AG24" s="69">
        <v>2</v>
      </c>
      <c r="AH24" s="69">
        <v>3</v>
      </c>
      <c r="AI24" s="69">
        <v>4</v>
      </c>
      <c r="AJ24" s="69">
        <v>5</v>
      </c>
      <c r="AK24" s="69">
        <v>6</v>
      </c>
      <c r="AL24" s="69">
        <v>7</v>
      </c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91"/>
      <c r="AY24" s="86"/>
    </row>
    <row r="25" spans="1:51" ht="16.5" customHeight="1">
      <c r="A25" s="29"/>
      <c r="B25" s="29"/>
      <c r="C25" s="83"/>
      <c r="D25" s="98"/>
      <c r="E25" s="103"/>
      <c r="F25" s="103"/>
      <c r="G25" s="103"/>
      <c r="H25" s="103"/>
      <c r="I25" s="103"/>
      <c r="J25" s="103"/>
      <c r="K25" s="29"/>
      <c r="L25" s="82"/>
      <c r="M25" s="89"/>
      <c r="N25" s="89"/>
      <c r="O25" s="89"/>
      <c r="P25" s="89"/>
      <c r="Q25" s="89"/>
      <c r="R25" s="89"/>
      <c r="S25" s="125"/>
      <c r="T25" s="89"/>
      <c r="U25" s="89"/>
      <c r="V25" s="89"/>
      <c r="W25" s="125"/>
      <c r="X25" s="126"/>
      <c r="Y25" s="127"/>
      <c r="Z25" s="21"/>
      <c r="AB25" s="69"/>
      <c r="AC25" s="29"/>
      <c r="AD25" s="83"/>
      <c r="AE25" s="98"/>
      <c r="AF25" s="103"/>
      <c r="AG25" s="103"/>
      <c r="AH25" s="103"/>
      <c r="AI25" s="103"/>
      <c r="AJ25" s="103"/>
      <c r="AK25" s="103"/>
      <c r="AL25" s="2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125"/>
      <c r="AY25" s="126"/>
    </row>
    <row r="26" spans="1:51" ht="2.1" customHeight="1">
      <c r="A26" s="145"/>
      <c r="B26" s="145"/>
      <c r="C26" s="156"/>
      <c r="D26" s="158"/>
      <c r="E26" s="145"/>
      <c r="F26" s="145"/>
      <c r="G26" s="145"/>
      <c r="H26" s="145"/>
      <c r="I26" s="145"/>
      <c r="J26" s="145"/>
      <c r="K26" s="145"/>
      <c r="L26" s="154"/>
      <c r="M26" s="145"/>
      <c r="N26" s="145"/>
      <c r="O26" s="145"/>
      <c r="P26" s="145"/>
      <c r="Q26" s="145"/>
      <c r="R26" s="147"/>
      <c r="S26" s="149"/>
      <c r="T26" s="145"/>
      <c r="U26" s="145"/>
      <c r="V26" s="147"/>
      <c r="W26" s="149"/>
      <c r="X26" s="144"/>
      <c r="Y26" s="151"/>
      <c r="Z26" s="152"/>
      <c r="AA26" s="153"/>
      <c r="AB26" s="154"/>
      <c r="AC26" s="145"/>
      <c r="AD26" s="156"/>
      <c r="AE26" s="158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7"/>
      <c r="AX26" s="149"/>
      <c r="AY26" s="144"/>
    </row>
    <row r="27" spans="1:51" ht="14.45" customHeight="1">
      <c r="A27" s="146"/>
      <c r="B27" s="146"/>
      <c r="C27" s="157"/>
      <c r="D27" s="159"/>
      <c r="E27" s="146"/>
      <c r="F27" s="146"/>
      <c r="G27" s="146"/>
      <c r="H27" s="146"/>
      <c r="I27" s="146"/>
      <c r="J27" s="146"/>
      <c r="K27" s="146"/>
      <c r="L27" s="155"/>
      <c r="M27" s="146"/>
      <c r="N27" s="146"/>
      <c r="O27" s="146"/>
      <c r="P27" s="146"/>
      <c r="Q27" s="146"/>
      <c r="R27" s="148"/>
      <c r="S27" s="150"/>
      <c r="T27" s="146"/>
      <c r="U27" s="146"/>
      <c r="V27" s="148"/>
      <c r="W27" s="150"/>
      <c r="X27" s="144"/>
      <c r="Y27" s="151"/>
      <c r="Z27" s="152"/>
      <c r="AA27" s="153"/>
      <c r="AB27" s="155"/>
      <c r="AC27" s="146"/>
      <c r="AD27" s="157"/>
      <c r="AE27" s="159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8"/>
      <c r="AX27" s="150"/>
      <c r="AY27" s="144"/>
    </row>
    <row r="28" spans="1:51" ht="14.45" customHeight="1">
      <c r="A28" s="104"/>
      <c r="B28" s="104"/>
      <c r="C28" s="105"/>
      <c r="D28" s="103"/>
      <c r="E28" s="103"/>
      <c r="F28" s="103"/>
      <c r="G28" s="103"/>
      <c r="H28" s="103"/>
      <c r="I28" s="130"/>
      <c r="J28" s="131"/>
      <c r="K28" s="131"/>
      <c r="L28" s="132"/>
      <c r="M28" s="131"/>
      <c r="N28" s="131"/>
      <c r="O28" s="131"/>
      <c r="P28" s="131"/>
      <c r="Q28" s="131"/>
      <c r="R28" s="131"/>
      <c r="S28" s="133"/>
      <c r="T28" s="131"/>
      <c r="U28" s="131"/>
      <c r="V28" s="131"/>
      <c r="W28" s="133"/>
      <c r="X28" s="126"/>
      <c r="Y28" s="108"/>
      <c r="Z28" s="109"/>
      <c r="AA28" s="110"/>
      <c r="AB28" s="107"/>
      <c r="AC28" s="104"/>
      <c r="AD28" s="105"/>
      <c r="AE28" s="103"/>
      <c r="AF28" s="103"/>
      <c r="AG28" s="103"/>
      <c r="AH28" s="103"/>
      <c r="AI28" s="103"/>
      <c r="AJ28" s="130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3"/>
      <c r="AY28" s="126"/>
    </row>
    <row r="29" spans="1:51">
      <c r="A29" s="29"/>
      <c r="B29" s="29"/>
      <c r="C29" s="83"/>
      <c r="D29" s="103"/>
      <c r="E29" s="103"/>
      <c r="F29" s="103"/>
      <c r="G29" s="103"/>
      <c r="H29" s="103"/>
      <c r="I29" s="103"/>
      <c r="J29" s="103"/>
      <c r="K29" s="103"/>
      <c r="L29" s="103"/>
      <c r="M29" s="115"/>
      <c r="N29" s="115"/>
      <c r="O29" s="115"/>
      <c r="P29" s="115"/>
      <c r="Q29" s="115"/>
      <c r="R29" s="115"/>
      <c r="S29" s="134"/>
      <c r="T29" s="115"/>
      <c r="U29" s="115"/>
      <c r="V29" s="115"/>
      <c r="W29" s="134"/>
      <c r="X29" s="135"/>
      <c r="Y29" s="75"/>
      <c r="AB29" s="69"/>
      <c r="AC29" s="29"/>
      <c r="AD29" s="8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34"/>
      <c r="AY29" s="135"/>
    </row>
    <row r="30" spans="1:51">
      <c r="A30" s="29"/>
      <c r="B30" s="29"/>
      <c r="C30" s="83"/>
      <c r="D30" s="77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86"/>
      <c r="Y30" s="75"/>
      <c r="AB30" s="69"/>
      <c r="AC30" s="29"/>
      <c r="AD30" s="83"/>
      <c r="AE30" s="77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86"/>
    </row>
    <row r="31" spans="1:51" ht="15.75" customHeight="1">
      <c r="A31" s="29"/>
      <c r="B31" s="87"/>
      <c r="C31" s="94" t="str">
        <f>Answer!C31</f>
        <v>4.</v>
      </c>
      <c r="D31" s="88"/>
      <c r="E31" s="95" t="str">
        <f ca="1">Answer!E31</f>
        <v>1</v>
      </c>
      <c r="F31" s="95" t="str">
        <f ca="1">Answer!F31</f>
        <v>9</v>
      </c>
      <c r="G31" s="95" t="str">
        <f ca="1">Answer!G31</f>
        <v>3</v>
      </c>
      <c r="H31" s="95" t="str">
        <f ca="1">Answer!H31</f>
        <v>×</v>
      </c>
      <c r="I31" s="95" t="str">
        <f ca="1">Answer!I31</f>
        <v>3</v>
      </c>
      <c r="J31" s="95" t="str">
        <f ca="1">Answer!J31</f>
        <v>3</v>
      </c>
      <c r="K31" s="95" t="str">
        <f ca="1">Answer!K31</f>
        <v>1</v>
      </c>
      <c r="L31" s="89" t="str">
        <f t="shared" ref="L31" ca="1" si="18">MID($L$10,L32,1)</f>
        <v/>
      </c>
      <c r="M31" s="29"/>
      <c r="N31" s="96"/>
      <c r="O31" s="96"/>
      <c r="P31" s="96"/>
      <c r="Q31" s="96"/>
      <c r="R31" s="96"/>
      <c r="S31" s="29"/>
      <c r="T31" s="96"/>
      <c r="U31" s="96"/>
      <c r="V31" s="96"/>
      <c r="W31" s="29"/>
      <c r="X31" s="86"/>
      <c r="Y31" s="74"/>
      <c r="Z31" s="21"/>
      <c r="AB31" s="69">
        <v>4</v>
      </c>
      <c r="AC31" s="87"/>
      <c r="AD31" s="94" t="str">
        <f t="shared" ref="AD31" si="19">C31</f>
        <v>4.</v>
      </c>
      <c r="AE31" s="88"/>
      <c r="AF31" s="95" t="str">
        <f t="shared" ref="AF31" ca="1" si="20">E31</f>
        <v>1</v>
      </c>
      <c r="AG31" s="95" t="str">
        <f t="shared" ref="AG31" ca="1" si="21">F31</f>
        <v>9</v>
      </c>
      <c r="AH31" s="95" t="str">
        <f t="shared" ref="AH31" ca="1" si="22">G31</f>
        <v>3</v>
      </c>
      <c r="AI31" s="95" t="str">
        <f t="shared" ref="AI31" ca="1" si="23">H31</f>
        <v>×</v>
      </c>
      <c r="AJ31" s="95" t="str">
        <f t="shared" ref="AJ31" ca="1" si="24">I31</f>
        <v>3</v>
      </c>
      <c r="AK31" s="95" t="str">
        <f t="shared" ref="AK31" ca="1" si="25">J31</f>
        <v>3</v>
      </c>
      <c r="AL31" s="122" t="str">
        <f t="shared" ref="AL31" ca="1" si="26">K31</f>
        <v>1</v>
      </c>
      <c r="AM31" s="89"/>
      <c r="AN31" s="89"/>
      <c r="AO31" s="89"/>
      <c r="AP31" s="89"/>
      <c r="AQ31" s="89"/>
      <c r="AR31" s="29"/>
      <c r="AS31" s="96"/>
      <c r="AT31" s="96"/>
      <c r="AU31" s="96"/>
      <c r="AV31" s="96"/>
      <c r="AW31" s="96"/>
      <c r="AX31" s="29"/>
      <c r="AY31" s="86"/>
    </row>
    <row r="32" spans="1:51">
      <c r="A32" s="29"/>
      <c r="B32" s="29"/>
      <c r="C32" s="83"/>
      <c r="D32" s="88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2">
        <f t="shared" ref="L32" ca="1" si="27">RANDBETWEEN(1,9)*100+RANDBETWEEN(0,9)*10+RANDBETWEEN(0,9)</f>
        <v>510</v>
      </c>
      <c r="M32" s="89"/>
      <c r="N32" s="89"/>
      <c r="O32" s="89"/>
      <c r="P32" s="89"/>
      <c r="Q32" s="89"/>
      <c r="R32" s="89"/>
      <c r="S32" s="91"/>
      <c r="T32" s="89"/>
      <c r="U32" s="89"/>
      <c r="V32" s="89"/>
      <c r="W32" s="91"/>
      <c r="X32" s="76"/>
      <c r="Y32" s="74"/>
      <c r="Z32" s="21"/>
      <c r="AB32" s="69"/>
      <c r="AC32" s="29"/>
      <c r="AD32" s="83"/>
      <c r="AE32" s="88"/>
      <c r="AF32" s="69">
        <v>1</v>
      </c>
      <c r="AG32" s="69">
        <v>2</v>
      </c>
      <c r="AH32" s="69">
        <v>3</v>
      </c>
      <c r="AI32" s="69">
        <v>4</v>
      </c>
      <c r="AJ32" s="69">
        <v>5</v>
      </c>
      <c r="AK32" s="69">
        <v>6</v>
      </c>
      <c r="AL32" s="69">
        <v>7</v>
      </c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91"/>
      <c r="AY32" s="86"/>
    </row>
    <row r="33" spans="1:51" ht="16.5" customHeight="1">
      <c r="A33" s="29"/>
      <c r="B33" s="29"/>
      <c r="C33" s="83"/>
      <c r="D33" s="98"/>
      <c r="E33" s="103"/>
      <c r="F33" s="103"/>
      <c r="G33" s="103"/>
      <c r="H33" s="103"/>
      <c r="I33" s="103"/>
      <c r="J33" s="103"/>
      <c r="K33" s="29"/>
      <c r="L33" s="82"/>
      <c r="M33" s="89"/>
      <c r="N33" s="89"/>
      <c r="O33" s="89"/>
      <c r="P33" s="89"/>
      <c r="Q33" s="89"/>
      <c r="R33" s="89"/>
      <c r="S33" s="125"/>
      <c r="T33" s="89"/>
      <c r="U33" s="89"/>
      <c r="V33" s="89"/>
      <c r="W33" s="125"/>
      <c r="X33" s="126"/>
      <c r="Y33" s="127"/>
      <c r="Z33" s="21"/>
      <c r="AB33" s="69"/>
      <c r="AC33" s="29"/>
      <c r="AD33" s="83"/>
      <c r="AE33" s="98"/>
      <c r="AF33" s="103"/>
      <c r="AG33" s="103"/>
      <c r="AH33" s="103"/>
      <c r="AI33" s="103"/>
      <c r="AJ33" s="103"/>
      <c r="AK33" s="103"/>
      <c r="AL33" s="2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125"/>
      <c r="AY33" s="126"/>
    </row>
    <row r="34" spans="1:51" ht="2.1" customHeight="1">
      <c r="A34" s="145"/>
      <c r="B34" s="145"/>
      <c r="C34" s="156"/>
      <c r="D34" s="158"/>
      <c r="E34" s="145"/>
      <c r="F34" s="145"/>
      <c r="G34" s="145"/>
      <c r="H34" s="145"/>
      <c r="I34" s="145"/>
      <c r="J34" s="145"/>
      <c r="K34" s="145"/>
      <c r="L34" s="154"/>
      <c r="M34" s="145"/>
      <c r="N34" s="145"/>
      <c r="O34" s="145"/>
      <c r="P34" s="145"/>
      <c r="Q34" s="145"/>
      <c r="R34" s="147"/>
      <c r="S34" s="149"/>
      <c r="T34" s="145"/>
      <c r="U34" s="145"/>
      <c r="V34" s="147"/>
      <c r="W34" s="149"/>
      <c r="X34" s="144"/>
      <c r="Y34" s="151"/>
      <c r="Z34" s="152"/>
      <c r="AA34" s="153"/>
      <c r="AB34" s="154"/>
      <c r="AC34" s="145"/>
      <c r="AD34" s="156"/>
      <c r="AE34" s="158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7"/>
      <c r="AX34" s="149"/>
      <c r="AY34" s="144"/>
    </row>
    <row r="35" spans="1:51" ht="14.45" customHeight="1">
      <c r="A35" s="146"/>
      <c r="B35" s="146"/>
      <c r="C35" s="157"/>
      <c r="D35" s="159"/>
      <c r="E35" s="146"/>
      <c r="F35" s="146"/>
      <c r="G35" s="146"/>
      <c r="H35" s="146"/>
      <c r="I35" s="146"/>
      <c r="J35" s="146"/>
      <c r="K35" s="146"/>
      <c r="L35" s="155"/>
      <c r="M35" s="146"/>
      <c r="N35" s="146"/>
      <c r="O35" s="146"/>
      <c r="P35" s="146"/>
      <c r="Q35" s="146"/>
      <c r="R35" s="148"/>
      <c r="S35" s="150"/>
      <c r="T35" s="146"/>
      <c r="U35" s="146"/>
      <c r="V35" s="148"/>
      <c r="W35" s="150"/>
      <c r="X35" s="144"/>
      <c r="Y35" s="151"/>
      <c r="Z35" s="152"/>
      <c r="AA35" s="153"/>
      <c r="AB35" s="155"/>
      <c r="AC35" s="146"/>
      <c r="AD35" s="157"/>
      <c r="AE35" s="159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8"/>
      <c r="AX35" s="150"/>
      <c r="AY35" s="144"/>
    </row>
    <row r="36" spans="1:51" ht="14.45" customHeight="1">
      <c r="A36" s="104"/>
      <c r="B36" s="104"/>
      <c r="C36" s="105"/>
      <c r="D36" s="103"/>
      <c r="E36" s="103"/>
      <c r="F36" s="103"/>
      <c r="G36" s="103"/>
      <c r="H36" s="103"/>
      <c r="I36" s="130"/>
      <c r="J36" s="131"/>
      <c r="K36" s="131"/>
      <c r="L36" s="132"/>
      <c r="M36" s="131"/>
      <c r="N36" s="131"/>
      <c r="O36" s="131"/>
      <c r="P36" s="131"/>
      <c r="Q36" s="131"/>
      <c r="R36" s="131"/>
      <c r="S36" s="133"/>
      <c r="T36" s="131"/>
      <c r="U36" s="131"/>
      <c r="V36" s="131"/>
      <c r="W36" s="133"/>
      <c r="X36" s="126"/>
      <c r="Y36" s="108"/>
      <c r="Z36" s="109"/>
      <c r="AA36" s="110"/>
      <c r="AB36" s="107"/>
      <c r="AC36" s="104"/>
      <c r="AD36" s="105"/>
      <c r="AE36" s="103"/>
      <c r="AF36" s="103"/>
      <c r="AG36" s="103"/>
      <c r="AH36" s="103"/>
      <c r="AI36" s="103"/>
      <c r="AJ36" s="130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3"/>
      <c r="AY36" s="126"/>
    </row>
    <row r="37" spans="1:51">
      <c r="A37" s="29"/>
      <c r="B37" s="29"/>
      <c r="C37" s="83"/>
      <c r="D37" s="103"/>
      <c r="E37" s="103"/>
      <c r="F37" s="103"/>
      <c r="G37" s="103"/>
      <c r="H37" s="103"/>
      <c r="I37" s="103"/>
      <c r="J37" s="103"/>
      <c r="K37" s="103"/>
      <c r="L37" s="103"/>
      <c r="M37" s="115"/>
      <c r="N37" s="115"/>
      <c r="O37" s="115"/>
      <c r="P37" s="115"/>
      <c r="Q37" s="115"/>
      <c r="R37" s="115"/>
      <c r="S37" s="134"/>
      <c r="T37" s="115"/>
      <c r="U37" s="115"/>
      <c r="V37" s="115"/>
      <c r="W37" s="134"/>
      <c r="X37" s="135"/>
      <c r="Y37" s="75"/>
      <c r="AB37" s="69"/>
      <c r="AC37" s="29"/>
      <c r="AD37" s="8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34"/>
      <c r="AY37" s="135"/>
    </row>
    <row r="38" spans="1:51">
      <c r="A38" s="29"/>
      <c r="B38" s="29"/>
      <c r="C38" s="83"/>
      <c r="D38" s="7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86"/>
      <c r="Y38" s="75"/>
      <c r="AB38" s="69"/>
      <c r="AC38" s="29"/>
      <c r="AD38" s="83"/>
      <c r="AE38" s="77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86"/>
    </row>
    <row r="41" spans="1:51" ht="36" customHeight="1">
      <c r="A41" s="29"/>
      <c r="B41" s="29"/>
      <c r="C41" s="83"/>
      <c r="D41" s="99"/>
      <c r="E41" s="100"/>
      <c r="F41" s="101"/>
      <c r="G41" s="101"/>
      <c r="H41" s="100"/>
      <c r="I41" s="102"/>
      <c r="J41" s="102"/>
      <c r="K41" s="85"/>
      <c r="L41" s="85"/>
      <c r="M41" s="85"/>
      <c r="N41" s="85"/>
      <c r="O41" s="85"/>
      <c r="P41" s="85"/>
      <c r="Q41" s="84"/>
      <c r="R41" s="85"/>
      <c r="S41" s="84"/>
      <c r="T41" s="85"/>
      <c r="U41" s="85"/>
      <c r="V41" s="85"/>
      <c r="W41" s="85"/>
      <c r="X41" s="86"/>
      <c r="Y41" s="74"/>
      <c r="Z41" s="21"/>
      <c r="AB41" s="121"/>
      <c r="AC41" s="121"/>
      <c r="AD41" s="70"/>
      <c r="AE41" s="79"/>
      <c r="AF41" s="79"/>
      <c r="AG41" s="79"/>
      <c r="AH41" s="79"/>
      <c r="AI41" s="79"/>
      <c r="AJ41" s="79"/>
      <c r="AK41" s="79"/>
      <c r="AL41" s="79"/>
      <c r="AM41" s="79"/>
      <c r="AN41" s="78"/>
      <c r="AO41" s="78"/>
      <c r="AP41" s="78"/>
      <c r="AQ41" s="78"/>
      <c r="AR41" s="26"/>
      <c r="AS41" s="78"/>
      <c r="AT41" s="26"/>
      <c r="AU41" s="78"/>
      <c r="AV41" s="78"/>
      <c r="AW41" s="78"/>
      <c r="AX41" s="78"/>
    </row>
    <row r="42" spans="1:51" ht="15.75" customHeight="1">
      <c r="A42" s="29"/>
      <c r="B42" s="87"/>
      <c r="C42" s="94" t="s">
        <v>4646</v>
      </c>
      <c r="D42" s="88"/>
      <c r="E42" s="95" t="str">
        <f ca="1">Answer!E42</f>
        <v>3</v>
      </c>
      <c r="F42" s="95" t="str">
        <f ca="1">Answer!F42</f>
        <v>5</v>
      </c>
      <c r="G42" s="95" t="str">
        <f ca="1">Answer!G42</f>
        <v>3</v>
      </c>
      <c r="H42" s="95" t="str">
        <f ca="1">Answer!H42</f>
        <v>×</v>
      </c>
      <c r="I42" s="95" t="str">
        <f ca="1">Answer!I42</f>
        <v>5</v>
      </c>
      <c r="J42" s="95" t="str">
        <f ca="1">Answer!J42</f>
        <v>9</v>
      </c>
      <c r="K42" s="95" t="str">
        <f ca="1">Answer!K42</f>
        <v>6</v>
      </c>
      <c r="L42" s="89" t="str">
        <f ca="1">MID($L$10,L43,1)</f>
        <v/>
      </c>
      <c r="M42" s="29"/>
      <c r="N42" s="96"/>
      <c r="O42" s="96"/>
      <c r="P42" s="96"/>
      <c r="Q42" s="96"/>
      <c r="R42" s="96"/>
      <c r="S42" s="29"/>
      <c r="T42" s="96"/>
      <c r="U42" s="96"/>
      <c r="V42" s="96"/>
      <c r="W42" s="29"/>
      <c r="X42" s="86"/>
      <c r="Y42" s="74"/>
      <c r="Z42" s="21"/>
      <c r="AB42" s="69">
        <v>1</v>
      </c>
      <c r="AC42" s="87"/>
      <c r="AD42" s="94" t="str">
        <f>C42</f>
        <v>5.</v>
      </c>
      <c r="AE42" s="88"/>
      <c r="AF42" s="95" t="str">
        <f ca="1">E42</f>
        <v>3</v>
      </c>
      <c r="AG42" s="95" t="str">
        <f t="shared" ref="AG42" ca="1" si="28">F42</f>
        <v>5</v>
      </c>
      <c r="AH42" s="95" t="str">
        <f t="shared" ref="AH42" ca="1" si="29">G42</f>
        <v>3</v>
      </c>
      <c r="AI42" s="95" t="str">
        <f t="shared" ref="AI42" ca="1" si="30">H42</f>
        <v>×</v>
      </c>
      <c r="AJ42" s="95" t="str">
        <f t="shared" ref="AJ42" ca="1" si="31">I42</f>
        <v>5</v>
      </c>
      <c r="AK42" s="95" t="str">
        <f t="shared" ref="AK42" ca="1" si="32">J42</f>
        <v>9</v>
      </c>
      <c r="AL42" s="122" t="str">
        <f ca="1">K42</f>
        <v>6</v>
      </c>
      <c r="AM42" s="89"/>
      <c r="AN42" s="29"/>
      <c r="AO42" s="96"/>
      <c r="AP42" s="96"/>
      <c r="AQ42" s="96"/>
      <c r="AR42" s="96"/>
      <c r="AS42" s="96"/>
      <c r="AT42" s="29"/>
      <c r="AU42" s="96"/>
      <c r="AV42" s="96"/>
      <c r="AW42" s="96"/>
      <c r="AX42" s="29"/>
      <c r="AY42" s="86"/>
    </row>
    <row r="43" spans="1:51">
      <c r="A43" s="29"/>
      <c r="B43" s="29"/>
      <c r="C43" s="83"/>
      <c r="D43" s="88"/>
      <c r="E43" s="69">
        <v>1</v>
      </c>
      <c r="F43" s="69">
        <v>2</v>
      </c>
      <c r="G43" s="69">
        <v>3</v>
      </c>
      <c r="H43" s="69">
        <v>4</v>
      </c>
      <c r="I43" s="69">
        <v>5</v>
      </c>
      <c r="J43" s="69">
        <v>6</v>
      </c>
      <c r="K43" s="69">
        <v>7</v>
      </c>
      <c r="L43" s="82">
        <f ca="1">RANDBETWEEN(1,9)*100+RANDBETWEEN(0,9)*10+RANDBETWEEN(0,9)</f>
        <v>151</v>
      </c>
      <c r="M43" s="89"/>
      <c r="N43" s="89"/>
      <c r="O43" s="89"/>
      <c r="P43" s="89"/>
      <c r="Q43" s="89"/>
      <c r="R43" s="89"/>
      <c r="S43" s="91"/>
      <c r="T43" s="89"/>
      <c r="U43" s="89"/>
      <c r="V43" s="89"/>
      <c r="W43" s="91"/>
      <c r="X43" s="76"/>
      <c r="Y43" s="74"/>
      <c r="Z43" s="21"/>
      <c r="AB43" s="69"/>
      <c r="AC43" s="29"/>
      <c r="AD43" s="83"/>
      <c r="AE43" s="88"/>
      <c r="AF43" s="69">
        <v>1</v>
      </c>
      <c r="AG43" s="69">
        <v>2</v>
      </c>
      <c r="AH43" s="69">
        <v>3</v>
      </c>
      <c r="AI43" s="69">
        <v>4</v>
      </c>
      <c r="AJ43" s="69">
        <v>5</v>
      </c>
      <c r="AK43" s="69">
        <v>6</v>
      </c>
      <c r="AL43" s="69">
        <v>7</v>
      </c>
      <c r="AM43" s="89"/>
      <c r="AN43" s="89"/>
      <c r="AO43" s="89"/>
      <c r="AP43" s="89"/>
      <c r="AQ43" s="89"/>
      <c r="AR43" s="89"/>
      <c r="AS43" s="89"/>
      <c r="AT43" s="91"/>
      <c r="AU43" s="89"/>
      <c r="AV43" s="89"/>
      <c r="AW43" s="89"/>
      <c r="AX43" s="91"/>
      <c r="AY43" s="86"/>
    </row>
    <row r="44" spans="1:51" ht="16.5" customHeight="1">
      <c r="A44" s="29"/>
      <c r="B44" s="29"/>
      <c r="C44" s="83"/>
      <c r="D44" s="98"/>
      <c r="E44" s="115"/>
      <c r="F44" s="115"/>
      <c r="G44" s="115"/>
      <c r="H44" s="115"/>
      <c r="I44" s="115"/>
      <c r="J44" s="115"/>
      <c r="K44" s="29"/>
      <c r="L44" s="82"/>
      <c r="M44" s="89"/>
      <c r="N44" s="89"/>
      <c r="O44" s="89"/>
      <c r="P44" s="89"/>
      <c r="Q44" s="89"/>
      <c r="R44" s="89"/>
      <c r="S44" s="125"/>
      <c r="T44" s="89"/>
      <c r="U44" s="89"/>
      <c r="V44" s="89"/>
      <c r="W44" s="125"/>
      <c r="X44" s="129"/>
      <c r="Y44" s="127"/>
      <c r="Z44" s="21"/>
      <c r="AB44" s="69"/>
      <c r="AC44" s="29"/>
      <c r="AD44" s="83"/>
      <c r="AE44" s="98"/>
      <c r="AF44" s="115"/>
      <c r="AG44" s="115"/>
      <c r="AH44" s="115"/>
      <c r="AI44" s="115"/>
      <c r="AJ44" s="115"/>
      <c r="AK44" s="115"/>
      <c r="AL44" s="29"/>
      <c r="AM44" s="89"/>
      <c r="AN44" s="89"/>
      <c r="AO44" s="89"/>
      <c r="AP44" s="89"/>
      <c r="AQ44" s="89"/>
      <c r="AR44" s="89"/>
      <c r="AS44" s="89"/>
      <c r="AT44" s="125"/>
      <c r="AU44" s="89"/>
      <c r="AV44" s="89"/>
      <c r="AW44" s="89"/>
      <c r="AX44" s="125"/>
      <c r="AY44" s="129"/>
    </row>
    <row r="45" spans="1:51" ht="2.1" customHeight="1">
      <c r="A45" s="145"/>
      <c r="B45" s="145"/>
      <c r="C45" s="156"/>
      <c r="D45" s="158"/>
      <c r="E45" s="145"/>
      <c r="F45" s="145"/>
      <c r="G45" s="145"/>
      <c r="H45" s="145"/>
      <c r="I45" s="145"/>
      <c r="J45" s="145"/>
      <c r="K45" s="145"/>
      <c r="L45" s="154"/>
      <c r="M45" s="145"/>
      <c r="N45" s="145"/>
      <c r="O45" s="145"/>
      <c r="P45" s="145"/>
      <c r="Q45" s="145"/>
      <c r="R45" s="147"/>
      <c r="S45" s="149"/>
      <c r="T45" s="145"/>
      <c r="U45" s="145"/>
      <c r="V45" s="147"/>
      <c r="W45" s="149"/>
      <c r="X45" s="144"/>
      <c r="Y45" s="151"/>
      <c r="Z45" s="152"/>
      <c r="AA45" s="153"/>
      <c r="AB45" s="154"/>
      <c r="AC45" s="145"/>
      <c r="AD45" s="156"/>
      <c r="AE45" s="158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7"/>
      <c r="AT45" s="149"/>
      <c r="AU45" s="145"/>
      <c r="AV45" s="145"/>
      <c r="AW45" s="147"/>
      <c r="AX45" s="149"/>
      <c r="AY45" s="144"/>
    </row>
    <row r="46" spans="1:51" ht="14.45" customHeight="1">
      <c r="A46" s="146"/>
      <c r="B46" s="146"/>
      <c r="C46" s="157"/>
      <c r="D46" s="159"/>
      <c r="E46" s="146"/>
      <c r="F46" s="146"/>
      <c r="G46" s="146"/>
      <c r="H46" s="146"/>
      <c r="I46" s="146"/>
      <c r="J46" s="146"/>
      <c r="K46" s="146"/>
      <c r="L46" s="155"/>
      <c r="M46" s="146"/>
      <c r="N46" s="146"/>
      <c r="O46" s="146"/>
      <c r="P46" s="146"/>
      <c r="Q46" s="146"/>
      <c r="R46" s="148"/>
      <c r="S46" s="150"/>
      <c r="T46" s="146"/>
      <c r="U46" s="146"/>
      <c r="V46" s="148"/>
      <c r="W46" s="150"/>
      <c r="X46" s="144"/>
      <c r="Y46" s="151"/>
      <c r="Z46" s="152"/>
      <c r="AA46" s="153"/>
      <c r="AB46" s="155"/>
      <c r="AC46" s="146"/>
      <c r="AD46" s="157"/>
      <c r="AE46" s="159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8"/>
      <c r="AT46" s="150"/>
      <c r="AU46" s="146"/>
      <c r="AV46" s="146"/>
      <c r="AW46" s="148"/>
      <c r="AX46" s="150"/>
      <c r="AY46" s="144"/>
    </row>
    <row r="47" spans="1:51" ht="14.45" customHeight="1">
      <c r="A47" s="116"/>
      <c r="B47" s="116"/>
      <c r="C47" s="117"/>
      <c r="D47" s="115"/>
      <c r="E47" s="115"/>
      <c r="F47" s="115"/>
      <c r="G47" s="115"/>
      <c r="H47" s="115"/>
      <c r="I47" s="130"/>
      <c r="J47" s="131"/>
      <c r="K47" s="131"/>
      <c r="L47" s="132"/>
      <c r="M47" s="131"/>
      <c r="N47" s="131"/>
      <c r="O47" s="131"/>
      <c r="P47" s="131"/>
      <c r="Q47" s="131"/>
      <c r="R47" s="131"/>
      <c r="S47" s="133"/>
      <c r="T47" s="131"/>
      <c r="U47" s="131"/>
      <c r="V47" s="131"/>
      <c r="W47" s="133"/>
      <c r="X47" s="129"/>
      <c r="Y47" s="118"/>
      <c r="Z47" s="119"/>
      <c r="AA47" s="120"/>
      <c r="AB47" s="114"/>
      <c r="AC47" s="116"/>
      <c r="AD47" s="117"/>
      <c r="AE47" s="115"/>
      <c r="AF47" s="115"/>
      <c r="AG47" s="115"/>
      <c r="AH47" s="115"/>
      <c r="AI47" s="115"/>
      <c r="AJ47" s="130"/>
      <c r="AK47" s="131"/>
      <c r="AL47" s="131"/>
      <c r="AM47" s="131"/>
      <c r="AN47" s="131"/>
      <c r="AO47" s="131"/>
      <c r="AP47" s="131"/>
      <c r="AQ47" s="131"/>
      <c r="AR47" s="131"/>
      <c r="AS47" s="131"/>
      <c r="AT47" s="133"/>
      <c r="AU47" s="131"/>
      <c r="AV47" s="131"/>
      <c r="AW47" s="131"/>
      <c r="AX47" s="133"/>
      <c r="AY47" s="129"/>
    </row>
    <row r="48" spans="1:51">
      <c r="A48" s="29"/>
      <c r="B48" s="29"/>
      <c r="C48" s="83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34"/>
      <c r="T48" s="115"/>
      <c r="U48" s="115"/>
      <c r="V48" s="115"/>
      <c r="W48" s="134"/>
      <c r="X48" s="135"/>
      <c r="Y48" s="75"/>
      <c r="AB48" s="69"/>
      <c r="AC48" s="29"/>
      <c r="AD48" s="83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34"/>
      <c r="AU48" s="115"/>
      <c r="AV48" s="115"/>
      <c r="AW48" s="115"/>
      <c r="AX48" s="134"/>
      <c r="AY48" s="135"/>
    </row>
    <row r="49" spans="1:51">
      <c r="A49" s="29"/>
      <c r="B49" s="29"/>
      <c r="C49" s="83"/>
      <c r="D49" s="77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86"/>
      <c r="Y49" s="75"/>
      <c r="AB49" s="69"/>
      <c r="AC49" s="29"/>
      <c r="AD49" s="83"/>
      <c r="AE49" s="77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86"/>
    </row>
    <row r="50" spans="1:51" ht="15.75" customHeight="1">
      <c r="A50" s="29"/>
      <c r="B50" s="87"/>
      <c r="C50" s="94" t="str">
        <f>Answer!C50</f>
        <v>6.</v>
      </c>
      <c r="D50" s="88"/>
      <c r="E50" s="95" t="str">
        <f ca="1">Answer!E50</f>
        <v>3</v>
      </c>
      <c r="F50" s="95" t="str">
        <f ca="1">Answer!F50</f>
        <v>4</v>
      </c>
      <c r="G50" s="95" t="str">
        <f ca="1">Answer!G50</f>
        <v>7</v>
      </c>
      <c r="H50" s="95" t="str">
        <f ca="1">Answer!H50</f>
        <v>×</v>
      </c>
      <c r="I50" s="95" t="str">
        <f ca="1">Answer!I50</f>
        <v>7</v>
      </c>
      <c r="J50" s="95" t="str">
        <f ca="1">Answer!J50</f>
        <v>7</v>
      </c>
      <c r="K50" s="95" t="str">
        <f ca="1">Answer!K50</f>
        <v>2</v>
      </c>
      <c r="L50" s="89" t="str">
        <f ca="1">MID($L$10,L51,1)</f>
        <v/>
      </c>
      <c r="M50" s="29"/>
      <c r="N50" s="96"/>
      <c r="O50" s="96"/>
      <c r="P50" s="96"/>
      <c r="Q50" s="96"/>
      <c r="R50" s="96"/>
      <c r="S50" s="29"/>
      <c r="T50" s="96"/>
      <c r="U50" s="96"/>
      <c r="V50" s="96"/>
      <c r="W50" s="29"/>
      <c r="X50" s="86"/>
      <c r="Y50" s="74"/>
      <c r="Z50" s="21"/>
      <c r="AB50" s="69">
        <v>2</v>
      </c>
      <c r="AC50" s="87"/>
      <c r="AD50" s="94" t="str">
        <f>C50</f>
        <v>6.</v>
      </c>
      <c r="AE50" s="88"/>
      <c r="AF50" s="95" t="str">
        <f ca="1">E50</f>
        <v>3</v>
      </c>
      <c r="AG50" s="95" t="str">
        <f t="shared" ref="AG50" ca="1" si="33">F50</f>
        <v>4</v>
      </c>
      <c r="AH50" s="95" t="str">
        <f t="shared" ref="AH50" ca="1" si="34">G50</f>
        <v>7</v>
      </c>
      <c r="AI50" s="95" t="str">
        <f t="shared" ref="AI50" ca="1" si="35">H50</f>
        <v>×</v>
      </c>
      <c r="AJ50" s="95" t="str">
        <f t="shared" ref="AJ50" ca="1" si="36">I50</f>
        <v>7</v>
      </c>
      <c r="AK50" s="95" t="str">
        <f t="shared" ref="AK50" ca="1" si="37">J50</f>
        <v>7</v>
      </c>
      <c r="AL50" s="122" t="str">
        <f ca="1">K50</f>
        <v>2</v>
      </c>
      <c r="AM50" s="89"/>
      <c r="AN50" s="89"/>
      <c r="AO50" s="89"/>
      <c r="AP50" s="89"/>
      <c r="AQ50" s="89"/>
      <c r="AR50" s="29"/>
      <c r="AS50" s="96"/>
      <c r="AT50" s="96"/>
      <c r="AU50" s="96"/>
      <c r="AV50" s="96"/>
      <c r="AW50" s="96"/>
      <c r="AX50" s="29"/>
      <c r="AY50" s="86"/>
    </row>
    <row r="51" spans="1:51">
      <c r="A51" s="29"/>
      <c r="B51" s="29"/>
      <c r="C51" s="83"/>
      <c r="D51" s="88"/>
      <c r="E51" s="69">
        <v>1</v>
      </c>
      <c r="F51" s="69">
        <v>2</v>
      </c>
      <c r="G51" s="69">
        <v>3</v>
      </c>
      <c r="H51" s="69">
        <v>4</v>
      </c>
      <c r="I51" s="69">
        <v>5</v>
      </c>
      <c r="J51" s="69">
        <v>6</v>
      </c>
      <c r="K51" s="69">
        <v>7</v>
      </c>
      <c r="L51" s="82">
        <f ca="1">RANDBETWEEN(1,9)*100+RANDBETWEEN(0,9)*10+RANDBETWEEN(0,9)</f>
        <v>720</v>
      </c>
      <c r="M51" s="89"/>
      <c r="N51" s="89"/>
      <c r="O51" s="89"/>
      <c r="P51" s="89"/>
      <c r="Q51" s="89"/>
      <c r="R51" s="89"/>
      <c r="S51" s="91"/>
      <c r="T51" s="89"/>
      <c r="U51" s="89"/>
      <c r="V51" s="89"/>
      <c r="W51" s="91"/>
      <c r="X51" s="76"/>
      <c r="Y51" s="74"/>
      <c r="Z51" s="21"/>
      <c r="AB51" s="69"/>
      <c r="AC51" s="29"/>
      <c r="AD51" s="83"/>
      <c r="AE51" s="88"/>
      <c r="AF51" s="69">
        <v>1</v>
      </c>
      <c r="AG51" s="69">
        <v>2</v>
      </c>
      <c r="AH51" s="69">
        <v>3</v>
      </c>
      <c r="AI51" s="69">
        <v>4</v>
      </c>
      <c r="AJ51" s="69">
        <v>5</v>
      </c>
      <c r="AK51" s="69">
        <v>6</v>
      </c>
      <c r="AL51" s="69">
        <v>7</v>
      </c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91"/>
      <c r="AY51" s="86"/>
    </row>
    <row r="52" spans="1:51" ht="16.5" customHeight="1">
      <c r="A52" s="29"/>
      <c r="B52" s="29"/>
      <c r="C52" s="83"/>
      <c r="D52" s="98"/>
      <c r="E52" s="115"/>
      <c r="F52" s="115"/>
      <c r="G52" s="115"/>
      <c r="H52" s="115"/>
      <c r="I52" s="115"/>
      <c r="J52" s="115"/>
      <c r="K52" s="29"/>
      <c r="L52" s="82"/>
      <c r="M52" s="89"/>
      <c r="N52" s="89"/>
      <c r="O52" s="89"/>
      <c r="P52" s="89"/>
      <c r="Q52" s="89"/>
      <c r="R52" s="89"/>
      <c r="S52" s="125"/>
      <c r="T52" s="89"/>
      <c r="U52" s="89"/>
      <c r="V52" s="89"/>
      <c r="W52" s="125"/>
      <c r="X52" s="129"/>
      <c r="Y52" s="127"/>
      <c r="Z52" s="21"/>
      <c r="AB52" s="69"/>
      <c r="AC52" s="29"/>
      <c r="AD52" s="83"/>
      <c r="AE52" s="98"/>
      <c r="AF52" s="115"/>
      <c r="AG52" s="115"/>
      <c r="AH52" s="115"/>
      <c r="AI52" s="115"/>
      <c r="AJ52" s="115"/>
      <c r="AK52" s="115"/>
      <c r="AL52" s="2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125"/>
      <c r="AY52" s="129"/>
    </row>
    <row r="53" spans="1:51" ht="2.1" customHeight="1">
      <c r="A53" s="145"/>
      <c r="B53" s="145"/>
      <c r="C53" s="156"/>
      <c r="D53" s="158"/>
      <c r="E53" s="145"/>
      <c r="F53" s="145"/>
      <c r="G53" s="145"/>
      <c r="H53" s="145"/>
      <c r="I53" s="145"/>
      <c r="J53" s="145"/>
      <c r="K53" s="145"/>
      <c r="L53" s="154"/>
      <c r="M53" s="145"/>
      <c r="N53" s="145"/>
      <c r="O53" s="145"/>
      <c r="P53" s="145"/>
      <c r="Q53" s="145"/>
      <c r="R53" s="147"/>
      <c r="S53" s="149"/>
      <c r="T53" s="145"/>
      <c r="U53" s="145"/>
      <c r="V53" s="147"/>
      <c r="W53" s="149"/>
      <c r="X53" s="144"/>
      <c r="Y53" s="151"/>
      <c r="Z53" s="152"/>
      <c r="AA53" s="153"/>
      <c r="AB53" s="154"/>
      <c r="AC53" s="145"/>
      <c r="AD53" s="156"/>
      <c r="AE53" s="158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7"/>
      <c r="AX53" s="149"/>
      <c r="AY53" s="144"/>
    </row>
    <row r="54" spans="1:51" ht="14.45" customHeight="1">
      <c r="A54" s="146"/>
      <c r="B54" s="146"/>
      <c r="C54" s="157"/>
      <c r="D54" s="159"/>
      <c r="E54" s="146"/>
      <c r="F54" s="146"/>
      <c r="G54" s="146"/>
      <c r="H54" s="146"/>
      <c r="I54" s="146"/>
      <c r="J54" s="146"/>
      <c r="K54" s="146"/>
      <c r="L54" s="155"/>
      <c r="M54" s="146"/>
      <c r="N54" s="146"/>
      <c r="O54" s="146"/>
      <c r="P54" s="146"/>
      <c r="Q54" s="146"/>
      <c r="R54" s="148"/>
      <c r="S54" s="150"/>
      <c r="T54" s="146"/>
      <c r="U54" s="146"/>
      <c r="V54" s="148"/>
      <c r="W54" s="150"/>
      <c r="X54" s="144"/>
      <c r="Y54" s="151"/>
      <c r="Z54" s="152"/>
      <c r="AA54" s="153"/>
      <c r="AB54" s="155"/>
      <c r="AC54" s="146"/>
      <c r="AD54" s="157"/>
      <c r="AE54" s="159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8"/>
      <c r="AX54" s="150"/>
      <c r="AY54" s="144"/>
    </row>
    <row r="55" spans="1:51" ht="14.45" customHeight="1">
      <c r="A55" s="116"/>
      <c r="B55" s="116"/>
      <c r="C55" s="117"/>
      <c r="D55" s="115"/>
      <c r="E55" s="115"/>
      <c r="F55" s="115"/>
      <c r="G55" s="115"/>
      <c r="H55" s="115"/>
      <c r="I55" s="130"/>
      <c r="J55" s="131"/>
      <c r="K55" s="131"/>
      <c r="L55" s="132"/>
      <c r="M55" s="131"/>
      <c r="N55" s="131"/>
      <c r="O55" s="131"/>
      <c r="P55" s="131"/>
      <c r="Q55" s="131"/>
      <c r="R55" s="131"/>
      <c r="S55" s="133"/>
      <c r="T55" s="131"/>
      <c r="U55" s="131"/>
      <c r="V55" s="131"/>
      <c r="W55" s="133"/>
      <c r="X55" s="129"/>
      <c r="Y55" s="118"/>
      <c r="Z55" s="119"/>
      <c r="AA55" s="120"/>
      <c r="AB55" s="114"/>
      <c r="AC55" s="116"/>
      <c r="AD55" s="117"/>
      <c r="AE55" s="115"/>
      <c r="AF55" s="115"/>
      <c r="AG55" s="115"/>
      <c r="AH55" s="115"/>
      <c r="AI55" s="115"/>
      <c r="AJ55" s="130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3"/>
      <c r="AY55" s="129"/>
    </row>
    <row r="56" spans="1:51">
      <c r="A56" s="29"/>
      <c r="B56" s="29"/>
      <c r="C56" s="83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34"/>
      <c r="T56" s="115"/>
      <c r="U56" s="115"/>
      <c r="V56" s="115"/>
      <c r="W56" s="134"/>
      <c r="X56" s="135"/>
      <c r="Y56" s="75"/>
      <c r="AB56" s="69"/>
      <c r="AC56" s="29"/>
      <c r="AD56" s="83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34"/>
      <c r="AY56" s="135"/>
    </row>
    <row r="57" spans="1:51">
      <c r="A57" s="29"/>
      <c r="B57" s="29"/>
      <c r="C57" s="83"/>
      <c r="D57" s="77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86"/>
      <c r="Y57" s="75"/>
      <c r="AB57" s="69"/>
      <c r="AC57" s="29"/>
      <c r="AD57" s="83"/>
      <c r="AE57" s="77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86"/>
    </row>
    <row r="58" spans="1:51" ht="15.75" customHeight="1">
      <c r="A58" s="29"/>
      <c r="B58" s="87"/>
      <c r="C58" s="94" t="str">
        <f>Answer!C58</f>
        <v>7.</v>
      </c>
      <c r="D58" s="88"/>
      <c r="E58" s="95" t="str">
        <f ca="1">Answer!E58</f>
        <v>1</v>
      </c>
      <c r="F58" s="95" t="str">
        <f ca="1">Answer!F58</f>
        <v>9</v>
      </c>
      <c r="G58" s="95" t="str">
        <f ca="1">Answer!G58</f>
        <v>9</v>
      </c>
      <c r="H58" s="95" t="str">
        <f ca="1">Answer!H58</f>
        <v>×</v>
      </c>
      <c r="I58" s="95" t="str">
        <f ca="1">Answer!I58</f>
        <v>2</v>
      </c>
      <c r="J58" s="95" t="str">
        <f ca="1">Answer!J58</f>
        <v>6</v>
      </c>
      <c r="K58" s="95" t="str">
        <f ca="1">Answer!K58</f>
        <v>7</v>
      </c>
      <c r="L58" s="89" t="str">
        <f t="shared" ref="L58" ca="1" si="38">MID($L$10,L59,1)</f>
        <v/>
      </c>
      <c r="M58" s="29"/>
      <c r="N58" s="96"/>
      <c r="O58" s="96"/>
      <c r="P58" s="96"/>
      <c r="Q58" s="96"/>
      <c r="R58" s="96"/>
      <c r="S58" s="29"/>
      <c r="T58" s="96"/>
      <c r="U58" s="96"/>
      <c r="V58" s="96"/>
      <c r="W58" s="29"/>
      <c r="X58" s="86"/>
      <c r="Y58" s="74"/>
      <c r="Z58" s="21"/>
      <c r="AB58" s="69">
        <v>3</v>
      </c>
      <c r="AC58" s="87"/>
      <c r="AD58" s="94" t="str">
        <f t="shared" ref="AD58" si="39">C58</f>
        <v>7.</v>
      </c>
      <c r="AE58" s="88"/>
      <c r="AF58" s="95" t="str">
        <f t="shared" ref="AF58" ca="1" si="40">E58</f>
        <v>1</v>
      </c>
      <c r="AG58" s="95" t="str">
        <f t="shared" ref="AG58" ca="1" si="41">F58</f>
        <v>9</v>
      </c>
      <c r="AH58" s="95" t="str">
        <f t="shared" ref="AH58" ca="1" si="42">G58</f>
        <v>9</v>
      </c>
      <c r="AI58" s="95" t="str">
        <f t="shared" ref="AI58" ca="1" si="43">H58</f>
        <v>×</v>
      </c>
      <c r="AJ58" s="95" t="str">
        <f t="shared" ref="AJ58" ca="1" si="44">I58</f>
        <v>2</v>
      </c>
      <c r="AK58" s="95" t="str">
        <f t="shared" ref="AK58" ca="1" si="45">J58</f>
        <v>6</v>
      </c>
      <c r="AL58" s="122" t="str">
        <f t="shared" ref="AL58" ca="1" si="46">K58</f>
        <v>7</v>
      </c>
      <c r="AM58" s="89"/>
      <c r="AN58" s="89"/>
      <c r="AO58" s="89"/>
      <c r="AP58" s="89"/>
      <c r="AQ58" s="89"/>
      <c r="AR58" s="29"/>
      <c r="AS58" s="96"/>
      <c r="AT58" s="96"/>
      <c r="AU58" s="96"/>
      <c r="AV58" s="96"/>
      <c r="AW58" s="96"/>
      <c r="AX58" s="29"/>
      <c r="AY58" s="86"/>
    </row>
    <row r="59" spans="1:51">
      <c r="A59" s="29"/>
      <c r="B59" s="29"/>
      <c r="C59" s="83"/>
      <c r="D59" s="88"/>
      <c r="E59" s="69">
        <v>1</v>
      </c>
      <c r="F59" s="69">
        <v>2</v>
      </c>
      <c r="G59" s="69">
        <v>3</v>
      </c>
      <c r="H59" s="69">
        <v>4</v>
      </c>
      <c r="I59" s="69">
        <v>5</v>
      </c>
      <c r="J59" s="69">
        <v>6</v>
      </c>
      <c r="K59" s="69">
        <v>7</v>
      </c>
      <c r="L59" s="82">
        <f t="shared" ref="L59" ca="1" si="47">RANDBETWEEN(1,9)*100+RANDBETWEEN(0,9)*10+RANDBETWEEN(0,9)</f>
        <v>472</v>
      </c>
      <c r="M59" s="89"/>
      <c r="N59" s="89"/>
      <c r="O59" s="89"/>
      <c r="P59" s="89"/>
      <c r="Q59" s="89"/>
      <c r="R59" s="89"/>
      <c r="S59" s="91"/>
      <c r="T59" s="89"/>
      <c r="U59" s="89"/>
      <c r="V59" s="89"/>
      <c r="W59" s="91"/>
      <c r="X59" s="76"/>
      <c r="Y59" s="74"/>
      <c r="Z59" s="21"/>
      <c r="AB59" s="69"/>
      <c r="AC59" s="29"/>
      <c r="AD59" s="83"/>
      <c r="AE59" s="88"/>
      <c r="AF59" s="69">
        <v>1</v>
      </c>
      <c r="AG59" s="69">
        <v>2</v>
      </c>
      <c r="AH59" s="69">
        <v>3</v>
      </c>
      <c r="AI59" s="69">
        <v>4</v>
      </c>
      <c r="AJ59" s="69">
        <v>5</v>
      </c>
      <c r="AK59" s="69">
        <v>6</v>
      </c>
      <c r="AL59" s="69">
        <v>7</v>
      </c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91"/>
      <c r="AY59" s="86"/>
    </row>
    <row r="60" spans="1:51" ht="16.5" customHeight="1">
      <c r="A60" s="29"/>
      <c r="B60" s="29"/>
      <c r="C60" s="83"/>
      <c r="D60" s="98"/>
      <c r="E60" s="115"/>
      <c r="F60" s="115"/>
      <c r="G60" s="115"/>
      <c r="H60" s="115"/>
      <c r="I60" s="115"/>
      <c r="J60" s="115"/>
      <c r="K60" s="29"/>
      <c r="L60" s="82"/>
      <c r="M60" s="89"/>
      <c r="N60" s="89"/>
      <c r="O60" s="89"/>
      <c r="P60" s="89"/>
      <c r="Q60" s="89"/>
      <c r="R60" s="89"/>
      <c r="S60" s="125"/>
      <c r="T60" s="89"/>
      <c r="U60" s="89"/>
      <c r="V60" s="89"/>
      <c r="W60" s="125"/>
      <c r="X60" s="129"/>
      <c r="Y60" s="127"/>
      <c r="Z60" s="21"/>
      <c r="AB60" s="69"/>
      <c r="AC60" s="29"/>
      <c r="AD60" s="83"/>
      <c r="AE60" s="98"/>
      <c r="AF60" s="115"/>
      <c r="AG60" s="115"/>
      <c r="AH60" s="115"/>
      <c r="AI60" s="115"/>
      <c r="AJ60" s="115"/>
      <c r="AK60" s="115"/>
      <c r="AL60" s="2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125"/>
      <c r="AY60" s="129"/>
    </row>
    <row r="61" spans="1:51" ht="2.1" customHeight="1">
      <c r="A61" s="145"/>
      <c r="B61" s="145"/>
      <c r="C61" s="156"/>
      <c r="D61" s="158"/>
      <c r="E61" s="145"/>
      <c r="F61" s="145"/>
      <c r="G61" s="145"/>
      <c r="H61" s="145"/>
      <c r="I61" s="145"/>
      <c r="J61" s="145"/>
      <c r="K61" s="145"/>
      <c r="L61" s="154"/>
      <c r="M61" s="145"/>
      <c r="N61" s="145"/>
      <c r="O61" s="145"/>
      <c r="P61" s="145"/>
      <c r="Q61" s="145"/>
      <c r="R61" s="147"/>
      <c r="S61" s="149"/>
      <c r="T61" s="145"/>
      <c r="U61" s="145"/>
      <c r="V61" s="147"/>
      <c r="W61" s="149"/>
      <c r="X61" s="144"/>
      <c r="Y61" s="151"/>
      <c r="Z61" s="152"/>
      <c r="AA61" s="153"/>
      <c r="AB61" s="154"/>
      <c r="AC61" s="145"/>
      <c r="AD61" s="156"/>
      <c r="AE61" s="158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7"/>
      <c r="AX61" s="149"/>
      <c r="AY61" s="144"/>
    </row>
    <row r="62" spans="1:51" ht="14.45" customHeight="1">
      <c r="A62" s="146"/>
      <c r="B62" s="146"/>
      <c r="C62" s="157"/>
      <c r="D62" s="159"/>
      <c r="E62" s="146"/>
      <c r="F62" s="146"/>
      <c r="G62" s="146"/>
      <c r="H62" s="146"/>
      <c r="I62" s="146"/>
      <c r="J62" s="146"/>
      <c r="K62" s="146"/>
      <c r="L62" s="155"/>
      <c r="M62" s="146"/>
      <c r="N62" s="146"/>
      <c r="O62" s="146"/>
      <c r="P62" s="146"/>
      <c r="Q62" s="146"/>
      <c r="R62" s="148"/>
      <c r="S62" s="150"/>
      <c r="T62" s="146"/>
      <c r="U62" s="146"/>
      <c r="V62" s="148"/>
      <c r="W62" s="150"/>
      <c r="X62" s="144"/>
      <c r="Y62" s="151"/>
      <c r="Z62" s="152"/>
      <c r="AA62" s="153"/>
      <c r="AB62" s="155"/>
      <c r="AC62" s="146"/>
      <c r="AD62" s="157"/>
      <c r="AE62" s="159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8"/>
      <c r="AX62" s="150"/>
      <c r="AY62" s="144"/>
    </row>
    <row r="63" spans="1:51" ht="14.45" customHeight="1">
      <c r="A63" s="116"/>
      <c r="B63" s="116"/>
      <c r="C63" s="117"/>
      <c r="D63" s="115"/>
      <c r="E63" s="115"/>
      <c r="F63" s="115"/>
      <c r="G63" s="115"/>
      <c r="H63" s="115"/>
      <c r="I63" s="130"/>
      <c r="J63" s="131"/>
      <c r="K63" s="131"/>
      <c r="L63" s="132"/>
      <c r="M63" s="131"/>
      <c r="N63" s="131"/>
      <c r="O63" s="131"/>
      <c r="P63" s="131"/>
      <c r="Q63" s="131"/>
      <c r="R63" s="131"/>
      <c r="S63" s="133"/>
      <c r="T63" s="131"/>
      <c r="U63" s="131"/>
      <c r="V63" s="131"/>
      <c r="W63" s="133"/>
      <c r="X63" s="129"/>
      <c r="Y63" s="118"/>
      <c r="Z63" s="119"/>
      <c r="AA63" s="120"/>
      <c r="AB63" s="114"/>
      <c r="AC63" s="116"/>
      <c r="AD63" s="117"/>
      <c r="AE63" s="115"/>
      <c r="AF63" s="115"/>
      <c r="AG63" s="115"/>
      <c r="AH63" s="115"/>
      <c r="AI63" s="115"/>
      <c r="AJ63" s="130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3"/>
      <c r="AY63" s="129"/>
    </row>
    <row r="64" spans="1:51">
      <c r="A64" s="29"/>
      <c r="B64" s="29"/>
      <c r="C64" s="83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34"/>
      <c r="T64" s="115"/>
      <c r="U64" s="115"/>
      <c r="V64" s="115"/>
      <c r="W64" s="134"/>
      <c r="X64" s="135"/>
      <c r="Y64" s="75"/>
      <c r="AB64" s="69"/>
      <c r="AC64" s="29"/>
      <c r="AD64" s="83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34"/>
      <c r="AY64" s="135"/>
    </row>
    <row r="65" spans="1:51">
      <c r="A65" s="29"/>
      <c r="B65" s="29"/>
      <c r="C65" s="83"/>
      <c r="D65" s="77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86"/>
      <c r="Y65" s="75"/>
      <c r="AB65" s="69"/>
      <c r="AC65" s="29"/>
      <c r="AD65" s="83"/>
      <c r="AE65" s="77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86"/>
    </row>
    <row r="66" spans="1:51" ht="15.75" customHeight="1">
      <c r="A66" s="29"/>
      <c r="B66" s="87"/>
      <c r="C66" s="94" t="str">
        <f>Answer!C66</f>
        <v>8.</v>
      </c>
      <c r="D66" s="88"/>
      <c r="E66" s="95" t="str">
        <f ca="1">Answer!E66</f>
        <v>5</v>
      </c>
      <c r="F66" s="95" t="str">
        <f ca="1">Answer!F66</f>
        <v>7</v>
      </c>
      <c r="G66" s="95" t="str">
        <f ca="1">Answer!G66</f>
        <v>5</v>
      </c>
      <c r="H66" s="95" t="str">
        <f ca="1">Answer!H66</f>
        <v>×</v>
      </c>
      <c r="I66" s="95" t="str">
        <f ca="1">Answer!I66</f>
        <v>7</v>
      </c>
      <c r="J66" s="95" t="str">
        <f ca="1">Answer!J66</f>
        <v>2</v>
      </c>
      <c r="K66" s="95" t="str">
        <f ca="1">Answer!K66</f>
        <v>7</v>
      </c>
      <c r="L66" s="89" t="str">
        <f t="shared" ref="L66" ca="1" si="48">MID($L$10,L67,1)</f>
        <v/>
      </c>
      <c r="M66" s="29"/>
      <c r="N66" s="96"/>
      <c r="O66" s="96"/>
      <c r="P66" s="96"/>
      <c r="Q66" s="96"/>
      <c r="R66" s="96"/>
      <c r="S66" s="29"/>
      <c r="T66" s="96"/>
      <c r="U66" s="96"/>
      <c r="V66" s="96"/>
      <c r="W66" s="29"/>
      <c r="X66" s="86"/>
      <c r="Y66" s="74"/>
      <c r="Z66" s="21"/>
      <c r="AB66" s="69">
        <v>4</v>
      </c>
      <c r="AC66" s="87"/>
      <c r="AD66" s="94" t="str">
        <f t="shared" ref="AD66" si="49">C66</f>
        <v>8.</v>
      </c>
      <c r="AE66" s="88"/>
      <c r="AF66" s="95" t="str">
        <f t="shared" ref="AF66" ca="1" si="50">E66</f>
        <v>5</v>
      </c>
      <c r="AG66" s="95" t="str">
        <f t="shared" ref="AG66" ca="1" si="51">F66</f>
        <v>7</v>
      </c>
      <c r="AH66" s="95" t="str">
        <f t="shared" ref="AH66" ca="1" si="52">G66</f>
        <v>5</v>
      </c>
      <c r="AI66" s="95" t="str">
        <f t="shared" ref="AI66" ca="1" si="53">H66</f>
        <v>×</v>
      </c>
      <c r="AJ66" s="95" t="str">
        <f t="shared" ref="AJ66" ca="1" si="54">I66</f>
        <v>7</v>
      </c>
      <c r="AK66" s="95" t="str">
        <f t="shared" ref="AK66" ca="1" si="55">J66</f>
        <v>2</v>
      </c>
      <c r="AL66" s="122" t="str">
        <f t="shared" ref="AL66" ca="1" si="56">K66</f>
        <v>7</v>
      </c>
      <c r="AM66" s="89"/>
      <c r="AN66" s="89"/>
      <c r="AO66" s="89"/>
      <c r="AP66" s="89"/>
      <c r="AQ66" s="89"/>
      <c r="AR66" s="29"/>
      <c r="AS66" s="96"/>
      <c r="AT66" s="96"/>
      <c r="AU66" s="96"/>
      <c r="AV66" s="96"/>
      <c r="AW66" s="96"/>
      <c r="AX66" s="29"/>
      <c r="AY66" s="86"/>
    </row>
    <row r="67" spans="1:51">
      <c r="A67" s="29"/>
      <c r="B67" s="29"/>
      <c r="C67" s="83"/>
      <c r="D67" s="88"/>
      <c r="E67" s="69">
        <v>1</v>
      </c>
      <c r="F67" s="69">
        <v>2</v>
      </c>
      <c r="G67" s="69">
        <v>3</v>
      </c>
      <c r="H67" s="69">
        <v>4</v>
      </c>
      <c r="I67" s="69">
        <v>5</v>
      </c>
      <c r="J67" s="69">
        <v>6</v>
      </c>
      <c r="K67" s="69">
        <v>7</v>
      </c>
      <c r="L67" s="82">
        <f t="shared" ref="L67" ca="1" si="57">RANDBETWEEN(1,9)*100+RANDBETWEEN(0,9)*10+RANDBETWEEN(0,9)</f>
        <v>154</v>
      </c>
      <c r="M67" s="89"/>
      <c r="N67" s="89"/>
      <c r="O67" s="89"/>
      <c r="P67" s="89"/>
      <c r="Q67" s="89"/>
      <c r="R67" s="89"/>
      <c r="S67" s="91"/>
      <c r="T67" s="89"/>
      <c r="U67" s="89"/>
      <c r="V67" s="89"/>
      <c r="W67" s="91"/>
      <c r="X67" s="76"/>
      <c r="Y67" s="74"/>
      <c r="Z67" s="21"/>
      <c r="AB67" s="69"/>
      <c r="AC67" s="29"/>
      <c r="AD67" s="83"/>
      <c r="AE67" s="88"/>
      <c r="AF67" s="69">
        <v>1</v>
      </c>
      <c r="AG67" s="69">
        <v>2</v>
      </c>
      <c r="AH67" s="69">
        <v>3</v>
      </c>
      <c r="AI67" s="69">
        <v>4</v>
      </c>
      <c r="AJ67" s="69">
        <v>5</v>
      </c>
      <c r="AK67" s="69">
        <v>6</v>
      </c>
      <c r="AL67" s="69">
        <v>7</v>
      </c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91"/>
      <c r="AY67" s="86"/>
    </row>
    <row r="68" spans="1:51" ht="16.5" customHeight="1">
      <c r="A68" s="29"/>
      <c r="B68" s="29"/>
      <c r="C68" s="83"/>
      <c r="D68" s="98"/>
      <c r="E68" s="115"/>
      <c r="F68" s="115"/>
      <c r="G68" s="115"/>
      <c r="H68" s="115"/>
      <c r="I68" s="115"/>
      <c r="J68" s="115"/>
      <c r="K68" s="29"/>
      <c r="L68" s="82"/>
      <c r="M68" s="89"/>
      <c r="N68" s="89"/>
      <c r="O68" s="89"/>
      <c r="P68" s="89"/>
      <c r="Q68" s="89"/>
      <c r="R68" s="89"/>
      <c r="S68" s="125"/>
      <c r="T68" s="89"/>
      <c r="U68" s="89"/>
      <c r="V68" s="89"/>
      <c r="W68" s="125"/>
      <c r="X68" s="129"/>
      <c r="Y68" s="127"/>
      <c r="Z68" s="21"/>
      <c r="AB68" s="69"/>
      <c r="AC68" s="29"/>
      <c r="AD68" s="83"/>
      <c r="AE68" s="98"/>
      <c r="AF68" s="115"/>
      <c r="AG68" s="115"/>
      <c r="AH68" s="115"/>
      <c r="AI68" s="115"/>
      <c r="AJ68" s="115"/>
      <c r="AK68" s="115"/>
      <c r="AL68" s="2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125"/>
      <c r="AY68" s="129"/>
    </row>
    <row r="69" spans="1:51" ht="2.1" customHeight="1">
      <c r="A69" s="145"/>
      <c r="B69" s="145"/>
      <c r="C69" s="156"/>
      <c r="D69" s="158"/>
      <c r="E69" s="145"/>
      <c r="F69" s="145"/>
      <c r="G69" s="145"/>
      <c r="H69" s="145"/>
      <c r="I69" s="145"/>
      <c r="J69" s="145"/>
      <c r="K69" s="145"/>
      <c r="L69" s="154"/>
      <c r="M69" s="145"/>
      <c r="N69" s="145"/>
      <c r="O69" s="145"/>
      <c r="P69" s="145"/>
      <c r="Q69" s="145"/>
      <c r="R69" s="147"/>
      <c r="S69" s="149"/>
      <c r="T69" s="145"/>
      <c r="U69" s="145"/>
      <c r="V69" s="147"/>
      <c r="W69" s="149"/>
      <c r="X69" s="144"/>
      <c r="Y69" s="151"/>
      <c r="Z69" s="152"/>
      <c r="AA69" s="153"/>
      <c r="AB69" s="154"/>
      <c r="AC69" s="145"/>
      <c r="AD69" s="156"/>
      <c r="AE69" s="158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7"/>
      <c r="AX69" s="149"/>
      <c r="AY69" s="144"/>
    </row>
    <row r="70" spans="1:51" ht="14.45" customHeight="1">
      <c r="A70" s="146"/>
      <c r="B70" s="146"/>
      <c r="C70" s="157"/>
      <c r="D70" s="159"/>
      <c r="E70" s="146"/>
      <c r="F70" s="146"/>
      <c r="G70" s="146"/>
      <c r="H70" s="146"/>
      <c r="I70" s="146"/>
      <c r="J70" s="146"/>
      <c r="K70" s="146"/>
      <c r="L70" s="155"/>
      <c r="M70" s="146"/>
      <c r="N70" s="146"/>
      <c r="O70" s="146"/>
      <c r="P70" s="146"/>
      <c r="Q70" s="146"/>
      <c r="R70" s="148"/>
      <c r="S70" s="150"/>
      <c r="T70" s="146"/>
      <c r="U70" s="146"/>
      <c r="V70" s="148"/>
      <c r="W70" s="150"/>
      <c r="X70" s="144"/>
      <c r="Y70" s="151"/>
      <c r="Z70" s="152"/>
      <c r="AA70" s="153"/>
      <c r="AB70" s="155"/>
      <c r="AC70" s="146"/>
      <c r="AD70" s="157"/>
      <c r="AE70" s="159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8"/>
      <c r="AX70" s="150"/>
      <c r="AY70" s="144"/>
    </row>
    <row r="71" spans="1:51" ht="14.45" customHeight="1">
      <c r="A71" s="116"/>
      <c r="B71" s="116"/>
      <c r="C71" s="117"/>
      <c r="D71" s="115"/>
      <c r="E71" s="115"/>
      <c r="F71" s="115"/>
      <c r="G71" s="115"/>
      <c r="H71" s="115"/>
      <c r="I71" s="130"/>
      <c r="J71" s="131"/>
      <c r="K71" s="131"/>
      <c r="L71" s="132"/>
      <c r="M71" s="131"/>
      <c r="N71" s="131"/>
      <c r="O71" s="131"/>
      <c r="P71" s="131"/>
      <c r="Q71" s="131"/>
      <c r="R71" s="131"/>
      <c r="S71" s="133"/>
      <c r="T71" s="131"/>
      <c r="U71" s="131"/>
      <c r="V71" s="131"/>
      <c r="W71" s="133"/>
      <c r="X71" s="129"/>
      <c r="Y71" s="118"/>
      <c r="Z71" s="119"/>
      <c r="AA71" s="120"/>
      <c r="AB71" s="114"/>
      <c r="AC71" s="116"/>
      <c r="AD71" s="117"/>
      <c r="AE71" s="115"/>
      <c r="AF71" s="115"/>
      <c r="AG71" s="115"/>
      <c r="AH71" s="115"/>
      <c r="AI71" s="115"/>
      <c r="AJ71" s="130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3"/>
      <c r="AY71" s="129"/>
    </row>
    <row r="72" spans="1:51">
      <c r="A72" s="29"/>
      <c r="B72" s="29"/>
      <c r="C72" s="83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34"/>
      <c r="T72" s="115"/>
      <c r="U72" s="115"/>
      <c r="V72" s="115"/>
      <c r="W72" s="134"/>
      <c r="X72" s="135"/>
      <c r="Y72" s="75"/>
      <c r="AB72" s="69"/>
      <c r="AC72" s="29"/>
      <c r="AD72" s="83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34"/>
      <c r="AY72" s="135"/>
    </row>
    <row r="73" spans="1:51">
      <c r="A73" s="29"/>
      <c r="B73" s="29"/>
      <c r="C73" s="83"/>
      <c r="D73" s="77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86"/>
      <c r="Y73" s="75"/>
      <c r="AB73" s="69"/>
      <c r="AC73" s="29"/>
      <c r="AD73" s="83"/>
      <c r="AE73" s="77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86"/>
    </row>
  </sheetData>
  <sheetProtection algorithmName="SHA-512" hashValue="3oEc2thLEGS3TDBGn+P1jk2jXQcW+zMPFZEkE530oLWmxq2t4oAk3ILlp9ViVaFTjJCYsD4l53J4rXQ4U8yubw==" saltValue="DH8QTLmMKzGK+T9gu3x+hQ==" spinCount="100000" sheet="1" objects="1" scenarios="1"/>
  <protectedRanges>
    <protectedRange sqref="AO1:AX5 N1:AN4 N5:X5 AA5:AN5 A1:M5 Y5:Z10 Y15:Z18 Y23:Z26 Y31:Z34 Y41:Z45 Y50:Z53 Y58:Z61 Y66:Z69" name="Header_1"/>
  </protectedRanges>
  <mergeCells count="410"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W34:AW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Y34:AY35"/>
    <mergeCell ref="D18:D19"/>
    <mergeCell ref="E18:E19"/>
    <mergeCell ref="F18:F19"/>
    <mergeCell ref="G18:G19"/>
    <mergeCell ref="H18:H19"/>
    <mergeCell ref="I18:I19"/>
    <mergeCell ref="J18:J19"/>
    <mergeCell ref="AE18:AE19"/>
    <mergeCell ref="AF18:AF19"/>
    <mergeCell ref="AG18:AG19"/>
    <mergeCell ref="AH18:AH19"/>
    <mergeCell ref="AI18:AI19"/>
    <mergeCell ref="AJ18:AJ19"/>
    <mergeCell ref="AK18:AK19"/>
    <mergeCell ref="D26:D27"/>
    <mergeCell ref="E26:E27"/>
    <mergeCell ref="F26:F27"/>
    <mergeCell ref="G26:G27"/>
    <mergeCell ref="H26:H27"/>
    <mergeCell ref="I26:I27"/>
    <mergeCell ref="J26:J27"/>
    <mergeCell ref="AN34:AN35"/>
    <mergeCell ref="J34:J35"/>
    <mergeCell ref="AL34:AL35"/>
    <mergeCell ref="AM34:AM35"/>
    <mergeCell ref="AR26:AR27"/>
    <mergeCell ref="AS26:AS27"/>
    <mergeCell ref="AT26:AT27"/>
    <mergeCell ref="AU26:AU27"/>
    <mergeCell ref="AV26:AV27"/>
    <mergeCell ref="AW26:AW27"/>
    <mergeCell ref="AX26:AX27"/>
    <mergeCell ref="AP26:AP27"/>
    <mergeCell ref="AQ26:AQ27"/>
    <mergeCell ref="AX34:AX35"/>
    <mergeCell ref="AY26:AY27"/>
    <mergeCell ref="A34:A35"/>
    <mergeCell ref="B34:B35"/>
    <mergeCell ref="C34:C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AB26:AB27"/>
    <mergeCell ref="AC26:AC27"/>
    <mergeCell ref="AD26:AD27"/>
    <mergeCell ref="AL26:AL27"/>
    <mergeCell ref="AM26:AM27"/>
    <mergeCell ref="AN26:AN27"/>
    <mergeCell ref="AO26:AO27"/>
    <mergeCell ref="AE26:AE27"/>
    <mergeCell ref="AF26:AF27"/>
    <mergeCell ref="AG26:AG27"/>
    <mergeCell ref="AH26:AH27"/>
    <mergeCell ref="AI26:AI27"/>
    <mergeCell ref="AJ26:AJ27"/>
    <mergeCell ref="AK26:AK27"/>
    <mergeCell ref="AV18:AV19"/>
    <mergeCell ref="AW18:AW19"/>
    <mergeCell ref="AX18:AX19"/>
    <mergeCell ref="AY18:AY19"/>
    <mergeCell ref="A26:A27"/>
    <mergeCell ref="B26:B27"/>
    <mergeCell ref="C26:C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Q18:Q19"/>
    <mergeCell ref="R18:R19"/>
    <mergeCell ref="W18:W19"/>
    <mergeCell ref="X18:X19"/>
    <mergeCell ref="Y18:Y19"/>
    <mergeCell ref="A18:A19"/>
    <mergeCell ref="B18:B19"/>
    <mergeCell ref="C18:C19"/>
    <mergeCell ref="K18:K19"/>
    <mergeCell ref="L18:L19"/>
    <mergeCell ref="M18:M19"/>
    <mergeCell ref="N18:N19"/>
    <mergeCell ref="O18:O19"/>
    <mergeCell ref="P18:P19"/>
    <mergeCell ref="AK10:AK11"/>
    <mergeCell ref="AL10:AL11"/>
    <mergeCell ref="AM10:AM11"/>
    <mergeCell ref="AN10:AN11"/>
    <mergeCell ref="AO10:AO11"/>
    <mergeCell ref="AT10:AT11"/>
    <mergeCell ref="AU10:AU11"/>
    <mergeCell ref="AW10:AW11"/>
    <mergeCell ref="AX10:AX11"/>
    <mergeCell ref="AV10:AV11"/>
    <mergeCell ref="AQ10:AQ11"/>
    <mergeCell ref="AR10:AR11"/>
    <mergeCell ref="AS10:AS11"/>
    <mergeCell ref="AP10:AP11"/>
    <mergeCell ref="A10:A11"/>
    <mergeCell ref="B10:B11"/>
    <mergeCell ref="C10:C11"/>
    <mergeCell ref="J10:J11"/>
    <mergeCell ref="K10:K11"/>
    <mergeCell ref="L10:L11"/>
    <mergeCell ref="M10:M11"/>
    <mergeCell ref="R10:R11"/>
    <mergeCell ref="S10:S11"/>
    <mergeCell ref="D10:D11"/>
    <mergeCell ref="E10:E11"/>
    <mergeCell ref="F10:F11"/>
    <mergeCell ref="G10:G11"/>
    <mergeCell ref="H10:H11"/>
    <mergeCell ref="I10:I11"/>
    <mergeCell ref="V1:W1"/>
    <mergeCell ref="AW1:AX1"/>
    <mergeCell ref="X10:X11"/>
    <mergeCell ref="Y10:Y11"/>
    <mergeCell ref="Z10:Z11"/>
    <mergeCell ref="AA10:AA11"/>
    <mergeCell ref="AY10:AY11"/>
    <mergeCell ref="Z18:Z19"/>
    <mergeCell ref="AA18:AA19"/>
    <mergeCell ref="AB18:AB19"/>
    <mergeCell ref="AC18:AC19"/>
    <mergeCell ref="AD18:AD19"/>
    <mergeCell ref="AL18:AL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AU18:AU19"/>
    <mergeCell ref="AH10:AH11"/>
    <mergeCell ref="AI10:AI11"/>
    <mergeCell ref="D34:D35"/>
    <mergeCell ref="E34:E35"/>
    <mergeCell ref="F34:F35"/>
    <mergeCell ref="G34:G35"/>
    <mergeCell ref="H34:H35"/>
    <mergeCell ref="I34:I35"/>
    <mergeCell ref="AE10:AE11"/>
    <mergeCell ref="AF10:AF11"/>
    <mergeCell ref="AG10:AG11"/>
    <mergeCell ref="V10:V11"/>
    <mergeCell ref="N10:N11"/>
    <mergeCell ref="O10:O11"/>
    <mergeCell ref="P10:P11"/>
    <mergeCell ref="Q10:Q11"/>
    <mergeCell ref="AB10:AB11"/>
    <mergeCell ref="AC10:AC11"/>
    <mergeCell ref="AD10:AD11"/>
    <mergeCell ref="W10:W11"/>
    <mergeCell ref="T10:T11"/>
    <mergeCell ref="U10:U11"/>
    <mergeCell ref="S18:S19"/>
    <mergeCell ref="T18:T19"/>
    <mergeCell ref="U18:U19"/>
    <mergeCell ref="V18:V19"/>
    <mergeCell ref="AJ10:AJ11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F45:AF46"/>
    <mergeCell ref="AG45:AG46"/>
    <mergeCell ref="AH45:AH46"/>
    <mergeCell ref="AI45:AI46"/>
    <mergeCell ref="AJ45:AJ46"/>
    <mergeCell ref="AK45:AK46"/>
    <mergeCell ref="AL45:AL46"/>
    <mergeCell ref="AM45:AM46"/>
    <mergeCell ref="AN45:AN46"/>
    <mergeCell ref="AO45:AO46"/>
    <mergeCell ref="AP45:AP46"/>
    <mergeCell ref="AQ45:AQ46"/>
    <mergeCell ref="AR45:AR46"/>
    <mergeCell ref="AS45:AS46"/>
    <mergeCell ref="AT45:AT46"/>
    <mergeCell ref="AU45:AU46"/>
    <mergeCell ref="AV45:AV46"/>
    <mergeCell ref="AW45:AW46"/>
    <mergeCell ref="AX45:AX46"/>
    <mergeCell ref="AY45:AY46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AG53:AG54"/>
    <mergeCell ref="AH53:AH54"/>
    <mergeCell ref="AI53:AI54"/>
    <mergeCell ref="AJ53:AJ54"/>
    <mergeCell ref="AK53:AK54"/>
    <mergeCell ref="AL53:AL54"/>
    <mergeCell ref="AM53:AM54"/>
    <mergeCell ref="AN53:AN54"/>
    <mergeCell ref="AO53:AO54"/>
    <mergeCell ref="AP53:AP54"/>
    <mergeCell ref="AQ53:AQ54"/>
    <mergeCell ref="AR53:AR54"/>
    <mergeCell ref="AS53:AS54"/>
    <mergeCell ref="AT53:AT54"/>
    <mergeCell ref="AU53:AU54"/>
    <mergeCell ref="AV53:AV54"/>
    <mergeCell ref="AW53:AW54"/>
    <mergeCell ref="AX53:AX54"/>
    <mergeCell ref="AY53:AY54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AO61:AO62"/>
    <mergeCell ref="AP61:AP62"/>
    <mergeCell ref="AQ61:AQ62"/>
    <mergeCell ref="AR61:AR62"/>
    <mergeCell ref="AS61:AS62"/>
    <mergeCell ref="AT61:AT62"/>
    <mergeCell ref="AU61:AU62"/>
    <mergeCell ref="AV61:AV62"/>
    <mergeCell ref="AW61:AW62"/>
    <mergeCell ref="AX61:AX62"/>
    <mergeCell ref="AY61:AY62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AK69:AK70"/>
    <mergeCell ref="AL69:AL70"/>
    <mergeCell ref="AM69:AM70"/>
    <mergeCell ref="AN69:AN70"/>
    <mergeCell ref="AO69:AO70"/>
    <mergeCell ref="AY69:AY70"/>
    <mergeCell ref="AP69:AP70"/>
    <mergeCell ref="AQ69:AQ70"/>
    <mergeCell ref="AR69:AR70"/>
    <mergeCell ref="AS69:AS70"/>
    <mergeCell ref="AT69:AT70"/>
    <mergeCell ref="AU69:AU70"/>
    <mergeCell ref="AV69:AV70"/>
    <mergeCell ref="AW69:AW70"/>
    <mergeCell ref="AX69:AX70"/>
  </mergeCells>
  <phoneticPr fontId="13" type="noConversion"/>
  <conditionalFormatting sqref="E9 W10 E17 E25 E33">
    <cfRule type="notContainsBlanks" dxfId="164" priority="146">
      <formula>LEN(TRIM(E9))&gt;0</formula>
    </cfRule>
  </conditionalFormatting>
  <conditionalFormatting sqref="F9:G9 F17:G17 F25:G25 F33:G33">
    <cfRule type="notContainsBlanks" dxfId="163" priority="145">
      <formula>LEN(TRIM(F9))&gt;0</formula>
    </cfRule>
  </conditionalFormatting>
  <conditionalFormatting sqref="H9:J9 H17:J17 H25:J25 H33:J33">
    <cfRule type="notContainsBlanks" dxfId="162" priority="144">
      <formula>LEN(TRIM(H9))&gt;0</formula>
    </cfRule>
  </conditionalFormatting>
  <conditionalFormatting sqref="D12:H12 D10:K10 D20:H20 D18:K18 D28:H28 D36:H36 D26:K26 D34:K34">
    <cfRule type="notContainsBlanks" dxfId="161" priority="143">
      <formula>LEN(TRIM(D10))&gt;0</formula>
    </cfRule>
  </conditionalFormatting>
  <conditionalFormatting sqref="D14:R14 D13:P13 D21:L22 D29:L30 D37:L38">
    <cfRule type="notContainsBlanks" dxfId="160" priority="142">
      <formula>LEN(TRIM(D13))&gt;0</formula>
    </cfRule>
  </conditionalFormatting>
  <conditionalFormatting sqref="M10:Q10">
    <cfRule type="notContainsBlanks" dxfId="159" priority="141">
      <formula>LEN(TRIM(M10))&gt;0</formula>
    </cfRule>
  </conditionalFormatting>
  <conditionalFormatting sqref="S14:V14">
    <cfRule type="notContainsBlanks" dxfId="158" priority="140">
      <formula>LEN(TRIM(S14))&gt;0</formula>
    </cfRule>
  </conditionalFormatting>
  <conditionalFormatting sqref="W14">
    <cfRule type="notContainsBlanks" dxfId="157" priority="139">
      <formula>LEN(TRIM(W14))&gt;0</formula>
    </cfRule>
  </conditionalFormatting>
  <conditionalFormatting sqref="AF9:AJ9 AF17:AJ17 AF25:AJ25 AF33:AJ33">
    <cfRule type="notContainsBlanks" dxfId="156" priority="138">
      <formula>LEN(TRIM(AF9))&gt;0</formula>
    </cfRule>
  </conditionalFormatting>
  <conditionalFormatting sqref="AE12:AI12 AM10:AQ10 AE20:AI20 AM18:AQ18 AE28:AI28 AE36:AI36 AM26:AQ26 AM34:AQ34">
    <cfRule type="notContainsBlanks" dxfId="155" priority="137">
      <formula>LEN(TRIM(AE10))&gt;0</formula>
    </cfRule>
  </conditionalFormatting>
  <conditionalFormatting sqref="AE14:AS14 AE13:AQ13 AE22:AS22 AE21:AW21 AE30:AS30 AE38:AS38 AE29:AW29 AE37:AW37">
    <cfRule type="notContainsBlanks" dxfId="154" priority="136">
      <formula>LEN(TRIM(AE13))&gt;0</formula>
    </cfRule>
  </conditionalFormatting>
  <conditionalFormatting sqref="AT14:AW14 AT22:AW22 AT30:AW30 AT38:AW38">
    <cfRule type="notContainsBlanks" dxfId="153" priority="135">
      <formula>LEN(TRIM(AT14))&gt;0</formula>
    </cfRule>
  </conditionalFormatting>
  <conditionalFormatting sqref="AX14 AX22 AX30 AX38">
    <cfRule type="notContainsBlanks" dxfId="152" priority="134">
      <formula>LEN(TRIM(AX14))&gt;0</formula>
    </cfRule>
  </conditionalFormatting>
  <conditionalFormatting sqref="L10 L18 L26 L34">
    <cfRule type="notContainsBlanks" dxfId="151" priority="133">
      <formula>LEN(TRIM(L10))&gt;0</formula>
    </cfRule>
  </conditionalFormatting>
  <conditionalFormatting sqref="R10:T10">
    <cfRule type="notContainsBlanks" dxfId="150" priority="132">
      <formula>LEN(TRIM(R10))&gt;0</formula>
    </cfRule>
  </conditionalFormatting>
  <conditionalFormatting sqref="AX10 AX18 AX26 AX34">
    <cfRule type="notContainsBlanks" dxfId="149" priority="131">
      <formula>LEN(TRIM(AX10))&gt;0</formula>
    </cfRule>
  </conditionalFormatting>
  <conditionalFormatting sqref="AR10 AR18 AR26 AR34">
    <cfRule type="notContainsBlanks" dxfId="148" priority="130">
      <formula>LEN(TRIM(AR10))&gt;0</formula>
    </cfRule>
  </conditionalFormatting>
  <conditionalFormatting sqref="AS10:AW10 AS18:AW18 AS26:AW26 AS34:AW34">
    <cfRule type="notContainsBlanks" dxfId="147" priority="129">
      <formula>LEN(TRIM(AS10))&gt;0</formula>
    </cfRule>
  </conditionalFormatting>
  <conditionalFormatting sqref="AK9 AK17 AK25 AK33">
    <cfRule type="notContainsBlanks" dxfId="146" priority="128">
      <formula>LEN(TRIM(AK9))&gt;0</formula>
    </cfRule>
  </conditionalFormatting>
  <conditionalFormatting sqref="U10:V10">
    <cfRule type="notContainsBlanks" dxfId="145" priority="126">
      <formula>LEN(TRIM(U10))&gt;0</formula>
    </cfRule>
  </conditionalFormatting>
  <conditionalFormatting sqref="AE10:AL10 AE18:AL18 AE26:AL26 AE34:AL34">
    <cfRule type="notContainsBlanks" dxfId="144" priority="125">
      <formula>LEN(TRIM(AE10))&gt;0</formula>
    </cfRule>
  </conditionalFormatting>
  <conditionalFormatting sqref="E44 E52 E60 E68">
    <cfRule type="notContainsBlanks" dxfId="143" priority="124">
      <formula>LEN(TRIM(E44))&gt;0</formula>
    </cfRule>
  </conditionalFormatting>
  <conditionalFormatting sqref="F44:G44 F52:G52 F60:G60 F68:G68">
    <cfRule type="notContainsBlanks" dxfId="142" priority="123">
      <formula>LEN(TRIM(F44))&gt;0</formula>
    </cfRule>
  </conditionalFormatting>
  <conditionalFormatting sqref="H44:J44 H52:J52 H60:J60 H68:J68">
    <cfRule type="notContainsBlanks" dxfId="141" priority="122">
      <formula>LEN(TRIM(H44))&gt;0</formula>
    </cfRule>
  </conditionalFormatting>
  <conditionalFormatting sqref="D47:H47 D45:K45 D55:H55 D53:K53 D63:H63 D71:H71 D61:K61 D69:K69">
    <cfRule type="notContainsBlanks" dxfId="140" priority="121">
      <formula>LEN(TRIM(D45))&gt;0</formula>
    </cfRule>
  </conditionalFormatting>
  <conditionalFormatting sqref="D48:L49 D56:L57 D64:L65 D72:L73">
    <cfRule type="notContainsBlanks" dxfId="139" priority="120">
      <formula>LEN(TRIM(D48))&gt;0</formula>
    </cfRule>
  </conditionalFormatting>
  <conditionalFormatting sqref="AF44:AJ44 AF52:AJ52 AF60:AJ60 AF68:AJ68">
    <cfRule type="notContainsBlanks" dxfId="138" priority="116">
      <formula>LEN(TRIM(AF44))&gt;0</formula>
    </cfRule>
  </conditionalFormatting>
  <conditionalFormatting sqref="AE47:AI47 AM45 AE55:AI55 AM53:AQ53 AE63:AI63 AE71:AI71 AM61:AQ61 AM69:AQ69">
    <cfRule type="notContainsBlanks" dxfId="137" priority="115">
      <formula>LEN(TRIM(AE45))&gt;0</formula>
    </cfRule>
  </conditionalFormatting>
  <conditionalFormatting sqref="AE48:AM49 AE57:AS57 AE56:AW56 AE65:AS65 AE73:AS73 AE64:AW64 AE72:AW72">
    <cfRule type="notContainsBlanks" dxfId="136" priority="114">
      <formula>LEN(TRIM(AE48))&gt;0</formula>
    </cfRule>
  </conditionalFormatting>
  <conditionalFormatting sqref="AT57:AW57 AT65:AW65 AT73:AW73">
    <cfRule type="notContainsBlanks" dxfId="135" priority="113">
      <formula>LEN(TRIM(AT57))&gt;0</formula>
    </cfRule>
  </conditionalFormatting>
  <conditionalFormatting sqref="AX57 AX65 AX73">
    <cfRule type="notContainsBlanks" dxfId="134" priority="112">
      <formula>LEN(TRIM(AX57))&gt;0</formula>
    </cfRule>
  </conditionalFormatting>
  <conditionalFormatting sqref="L45 L53 L61 L69">
    <cfRule type="notContainsBlanks" dxfId="133" priority="111">
      <formula>LEN(TRIM(L45))&gt;0</formula>
    </cfRule>
  </conditionalFormatting>
  <conditionalFormatting sqref="AX53 AX61 AX69">
    <cfRule type="notContainsBlanks" dxfId="132" priority="109">
      <formula>LEN(TRIM(AX53))&gt;0</formula>
    </cfRule>
  </conditionalFormatting>
  <conditionalFormatting sqref="AR53 AR61 AR69">
    <cfRule type="notContainsBlanks" dxfId="131" priority="108">
      <formula>LEN(TRIM(AR53))&gt;0</formula>
    </cfRule>
  </conditionalFormatting>
  <conditionalFormatting sqref="AS53:AW53 AS61:AW61 AS69:AW69">
    <cfRule type="notContainsBlanks" dxfId="130" priority="107">
      <formula>LEN(TRIM(AS53))&gt;0</formula>
    </cfRule>
  </conditionalFormatting>
  <conditionalFormatting sqref="AK44 AK52 AK60 AK68">
    <cfRule type="notContainsBlanks" dxfId="129" priority="106">
      <formula>LEN(TRIM(AK44))&gt;0</formula>
    </cfRule>
  </conditionalFormatting>
  <conditionalFormatting sqref="AE45:AL45 AE53:AL53 AE61:AL61 AE69:AL69">
    <cfRule type="notContainsBlanks" dxfId="128" priority="104">
      <formula>LEN(TRIM(AE45))&gt;0</formula>
    </cfRule>
  </conditionalFormatting>
  <conditionalFormatting sqref="T21:V21">
    <cfRule type="notContainsBlanks" dxfId="127" priority="89">
      <formula>LEN(TRIM(T21))&gt;0</formula>
    </cfRule>
  </conditionalFormatting>
  <conditionalFormatting sqref="T22:V22">
    <cfRule type="notContainsBlanks" dxfId="126" priority="88">
      <formula>LEN(TRIM(T22))&gt;0</formula>
    </cfRule>
  </conditionalFormatting>
  <conditionalFormatting sqref="W22">
    <cfRule type="notContainsBlanks" dxfId="125" priority="87">
      <formula>LEN(TRIM(W22))&gt;0</formula>
    </cfRule>
  </conditionalFormatting>
  <conditionalFormatting sqref="W18">
    <cfRule type="notContainsBlanks" dxfId="124" priority="86">
      <formula>LEN(TRIM(W18))&gt;0</formula>
    </cfRule>
  </conditionalFormatting>
  <conditionalFormatting sqref="T18:V18">
    <cfRule type="notContainsBlanks" dxfId="123" priority="84">
      <formula>LEN(TRIM(T18))&gt;0</formula>
    </cfRule>
  </conditionalFormatting>
  <conditionalFormatting sqref="M22:N22 M21:R21">
    <cfRule type="notContainsBlanks" dxfId="122" priority="83">
      <formula>LEN(TRIM(M21))&gt;0</formula>
    </cfRule>
  </conditionalFormatting>
  <conditionalFormatting sqref="O22:R22">
    <cfRule type="notContainsBlanks" dxfId="121" priority="82">
      <formula>LEN(TRIM(O22))&gt;0</formula>
    </cfRule>
  </conditionalFormatting>
  <conditionalFormatting sqref="S22">
    <cfRule type="notContainsBlanks" dxfId="120" priority="81">
      <formula>LEN(TRIM(S22))&gt;0</formula>
    </cfRule>
  </conditionalFormatting>
  <conditionalFormatting sqref="S18">
    <cfRule type="notContainsBlanks" dxfId="119" priority="80">
      <formula>LEN(TRIM(S18))&gt;0</formula>
    </cfRule>
  </conditionalFormatting>
  <conditionalFormatting sqref="M18">
    <cfRule type="notContainsBlanks" dxfId="118" priority="79">
      <formula>LEN(TRIM(M18))&gt;0</formula>
    </cfRule>
  </conditionalFormatting>
  <conditionalFormatting sqref="N18:R18">
    <cfRule type="notContainsBlanks" dxfId="117" priority="78">
      <formula>LEN(TRIM(N18))&gt;0</formula>
    </cfRule>
  </conditionalFormatting>
  <conditionalFormatting sqref="T29:V29">
    <cfRule type="notContainsBlanks" dxfId="116" priority="77">
      <formula>LEN(TRIM(T29))&gt;0</formula>
    </cfRule>
  </conditionalFormatting>
  <conditionalFormatting sqref="T30:V30">
    <cfRule type="notContainsBlanks" dxfId="115" priority="76">
      <formula>LEN(TRIM(T30))&gt;0</formula>
    </cfRule>
  </conditionalFormatting>
  <conditionalFormatting sqref="W30">
    <cfRule type="notContainsBlanks" dxfId="114" priority="75">
      <formula>LEN(TRIM(W30))&gt;0</formula>
    </cfRule>
  </conditionalFormatting>
  <conditionalFormatting sqref="W26">
    <cfRule type="notContainsBlanks" dxfId="113" priority="74">
      <formula>LEN(TRIM(W26))&gt;0</formula>
    </cfRule>
  </conditionalFormatting>
  <conditionalFormatting sqref="T26:V26">
    <cfRule type="notContainsBlanks" dxfId="112" priority="73">
      <formula>LEN(TRIM(T26))&gt;0</formula>
    </cfRule>
  </conditionalFormatting>
  <conditionalFormatting sqref="M30:N30 M29:R29">
    <cfRule type="notContainsBlanks" dxfId="111" priority="72">
      <formula>LEN(TRIM(M29))&gt;0</formula>
    </cfRule>
  </conditionalFormatting>
  <conditionalFormatting sqref="O30:R30">
    <cfRule type="notContainsBlanks" dxfId="110" priority="71">
      <formula>LEN(TRIM(O30))&gt;0</formula>
    </cfRule>
  </conditionalFormatting>
  <conditionalFormatting sqref="S30">
    <cfRule type="notContainsBlanks" dxfId="109" priority="70">
      <formula>LEN(TRIM(S30))&gt;0</formula>
    </cfRule>
  </conditionalFormatting>
  <conditionalFormatting sqref="S26">
    <cfRule type="notContainsBlanks" dxfId="108" priority="69">
      <formula>LEN(TRIM(S26))&gt;0</formula>
    </cfRule>
  </conditionalFormatting>
  <conditionalFormatting sqref="M26">
    <cfRule type="notContainsBlanks" dxfId="107" priority="68">
      <formula>LEN(TRIM(M26))&gt;0</formula>
    </cfRule>
  </conditionalFormatting>
  <conditionalFormatting sqref="N26:R26">
    <cfRule type="notContainsBlanks" dxfId="106" priority="67">
      <formula>LEN(TRIM(N26))&gt;0</formula>
    </cfRule>
  </conditionalFormatting>
  <conditionalFormatting sqref="T37:V37">
    <cfRule type="notContainsBlanks" dxfId="105" priority="66">
      <formula>LEN(TRIM(T37))&gt;0</formula>
    </cfRule>
  </conditionalFormatting>
  <conditionalFormatting sqref="T38:V38">
    <cfRule type="notContainsBlanks" dxfId="104" priority="65">
      <formula>LEN(TRIM(T38))&gt;0</formula>
    </cfRule>
  </conditionalFormatting>
  <conditionalFormatting sqref="W38">
    <cfRule type="notContainsBlanks" dxfId="103" priority="64">
      <formula>LEN(TRIM(W38))&gt;0</formula>
    </cfRule>
  </conditionalFormatting>
  <conditionalFormatting sqref="W34">
    <cfRule type="notContainsBlanks" dxfId="102" priority="63">
      <formula>LEN(TRIM(W34))&gt;0</formula>
    </cfRule>
  </conditionalFormatting>
  <conditionalFormatting sqref="T34:V34">
    <cfRule type="notContainsBlanks" dxfId="101" priority="62">
      <formula>LEN(TRIM(T34))&gt;0</formula>
    </cfRule>
  </conditionalFormatting>
  <conditionalFormatting sqref="M38:N38 M37:R37">
    <cfRule type="notContainsBlanks" dxfId="100" priority="61">
      <formula>LEN(TRIM(M37))&gt;0</formula>
    </cfRule>
  </conditionalFormatting>
  <conditionalFormatting sqref="O38:R38">
    <cfRule type="notContainsBlanks" dxfId="99" priority="60">
      <formula>LEN(TRIM(O38))&gt;0</formula>
    </cfRule>
  </conditionalFormatting>
  <conditionalFormatting sqref="S38">
    <cfRule type="notContainsBlanks" dxfId="98" priority="59">
      <formula>LEN(TRIM(S38))&gt;0</formula>
    </cfRule>
  </conditionalFormatting>
  <conditionalFormatting sqref="S34">
    <cfRule type="notContainsBlanks" dxfId="97" priority="58">
      <formula>LEN(TRIM(S34))&gt;0</formula>
    </cfRule>
  </conditionalFormatting>
  <conditionalFormatting sqref="M34">
    <cfRule type="notContainsBlanks" dxfId="96" priority="57">
      <formula>LEN(TRIM(M34))&gt;0</formula>
    </cfRule>
  </conditionalFormatting>
  <conditionalFormatting sqref="N34:R34">
    <cfRule type="notContainsBlanks" dxfId="95" priority="56">
      <formula>LEN(TRIM(N34))&gt;0</formula>
    </cfRule>
  </conditionalFormatting>
  <conditionalFormatting sqref="T48:V48">
    <cfRule type="notContainsBlanks" dxfId="94" priority="55">
      <formula>LEN(TRIM(T48))&gt;0</formula>
    </cfRule>
  </conditionalFormatting>
  <conditionalFormatting sqref="T49:V49">
    <cfRule type="notContainsBlanks" dxfId="93" priority="54">
      <formula>LEN(TRIM(T49))&gt;0</formula>
    </cfRule>
  </conditionalFormatting>
  <conditionalFormatting sqref="W49">
    <cfRule type="notContainsBlanks" dxfId="92" priority="53">
      <formula>LEN(TRIM(W49))&gt;0</formula>
    </cfRule>
  </conditionalFormatting>
  <conditionalFormatting sqref="W45">
    <cfRule type="notContainsBlanks" dxfId="91" priority="52">
      <formula>LEN(TRIM(W45))&gt;0</formula>
    </cfRule>
  </conditionalFormatting>
  <conditionalFormatting sqref="T45:V45">
    <cfRule type="notContainsBlanks" dxfId="90" priority="51">
      <formula>LEN(TRIM(T45))&gt;0</formula>
    </cfRule>
  </conditionalFormatting>
  <conditionalFormatting sqref="M49:N49 M48:R48">
    <cfRule type="notContainsBlanks" dxfId="89" priority="50">
      <formula>LEN(TRIM(M48))&gt;0</formula>
    </cfRule>
  </conditionalFormatting>
  <conditionalFormatting sqref="O49:R49">
    <cfRule type="notContainsBlanks" dxfId="88" priority="49">
      <formula>LEN(TRIM(O49))&gt;0</formula>
    </cfRule>
  </conditionalFormatting>
  <conditionalFormatting sqref="S49">
    <cfRule type="notContainsBlanks" dxfId="87" priority="48">
      <formula>LEN(TRIM(S49))&gt;0</formula>
    </cfRule>
  </conditionalFormatting>
  <conditionalFormatting sqref="S45">
    <cfRule type="notContainsBlanks" dxfId="86" priority="47">
      <formula>LEN(TRIM(S45))&gt;0</formula>
    </cfRule>
  </conditionalFormatting>
  <conditionalFormatting sqref="M45">
    <cfRule type="notContainsBlanks" dxfId="85" priority="46">
      <formula>LEN(TRIM(M45))&gt;0</formula>
    </cfRule>
  </conditionalFormatting>
  <conditionalFormatting sqref="N45:R45">
    <cfRule type="notContainsBlanks" dxfId="84" priority="45">
      <formula>LEN(TRIM(N45))&gt;0</formula>
    </cfRule>
  </conditionalFormatting>
  <conditionalFormatting sqref="T56:V56">
    <cfRule type="notContainsBlanks" dxfId="83" priority="44">
      <formula>LEN(TRIM(T56))&gt;0</formula>
    </cfRule>
  </conditionalFormatting>
  <conditionalFormatting sqref="T57:V57">
    <cfRule type="notContainsBlanks" dxfId="82" priority="43">
      <formula>LEN(TRIM(T57))&gt;0</formula>
    </cfRule>
  </conditionalFormatting>
  <conditionalFormatting sqref="W57">
    <cfRule type="notContainsBlanks" dxfId="81" priority="42">
      <formula>LEN(TRIM(W57))&gt;0</formula>
    </cfRule>
  </conditionalFormatting>
  <conditionalFormatting sqref="W53">
    <cfRule type="notContainsBlanks" dxfId="80" priority="41">
      <formula>LEN(TRIM(W53))&gt;0</formula>
    </cfRule>
  </conditionalFormatting>
  <conditionalFormatting sqref="T53:V53">
    <cfRule type="notContainsBlanks" dxfId="79" priority="40">
      <formula>LEN(TRIM(T53))&gt;0</formula>
    </cfRule>
  </conditionalFormatting>
  <conditionalFormatting sqref="M57:N57 M56:R56">
    <cfRule type="notContainsBlanks" dxfId="78" priority="39">
      <formula>LEN(TRIM(M56))&gt;0</formula>
    </cfRule>
  </conditionalFormatting>
  <conditionalFormatting sqref="O57:R57">
    <cfRule type="notContainsBlanks" dxfId="77" priority="38">
      <formula>LEN(TRIM(O57))&gt;0</formula>
    </cfRule>
  </conditionalFormatting>
  <conditionalFormatting sqref="S57">
    <cfRule type="notContainsBlanks" dxfId="76" priority="37">
      <formula>LEN(TRIM(S57))&gt;0</formula>
    </cfRule>
  </conditionalFormatting>
  <conditionalFormatting sqref="S53">
    <cfRule type="notContainsBlanks" dxfId="75" priority="36">
      <formula>LEN(TRIM(S53))&gt;0</formula>
    </cfRule>
  </conditionalFormatting>
  <conditionalFormatting sqref="M53">
    <cfRule type="notContainsBlanks" dxfId="74" priority="35">
      <formula>LEN(TRIM(M53))&gt;0</formula>
    </cfRule>
  </conditionalFormatting>
  <conditionalFormatting sqref="N53:R53">
    <cfRule type="notContainsBlanks" dxfId="73" priority="34">
      <formula>LEN(TRIM(N53))&gt;0</formula>
    </cfRule>
  </conditionalFormatting>
  <conditionalFormatting sqref="T64:V64">
    <cfRule type="notContainsBlanks" dxfId="72" priority="33">
      <formula>LEN(TRIM(T64))&gt;0</formula>
    </cfRule>
  </conditionalFormatting>
  <conditionalFormatting sqref="T65:V65">
    <cfRule type="notContainsBlanks" dxfId="71" priority="32">
      <formula>LEN(TRIM(T65))&gt;0</formula>
    </cfRule>
  </conditionalFormatting>
  <conditionalFormatting sqref="W65">
    <cfRule type="notContainsBlanks" dxfId="70" priority="31">
      <formula>LEN(TRIM(W65))&gt;0</formula>
    </cfRule>
  </conditionalFormatting>
  <conditionalFormatting sqref="W61">
    <cfRule type="notContainsBlanks" dxfId="69" priority="30">
      <formula>LEN(TRIM(W61))&gt;0</formula>
    </cfRule>
  </conditionalFormatting>
  <conditionalFormatting sqref="T61:V61">
    <cfRule type="notContainsBlanks" dxfId="68" priority="29">
      <formula>LEN(TRIM(T61))&gt;0</formula>
    </cfRule>
  </conditionalFormatting>
  <conditionalFormatting sqref="M65:N65 M64:R64">
    <cfRule type="notContainsBlanks" dxfId="67" priority="28">
      <formula>LEN(TRIM(M64))&gt;0</formula>
    </cfRule>
  </conditionalFormatting>
  <conditionalFormatting sqref="O65:R65">
    <cfRule type="notContainsBlanks" dxfId="66" priority="27">
      <formula>LEN(TRIM(O65))&gt;0</formula>
    </cfRule>
  </conditionalFormatting>
  <conditionalFormatting sqref="S65">
    <cfRule type="notContainsBlanks" dxfId="65" priority="26">
      <formula>LEN(TRIM(S65))&gt;0</formula>
    </cfRule>
  </conditionalFormatting>
  <conditionalFormatting sqref="S61">
    <cfRule type="notContainsBlanks" dxfId="64" priority="25">
      <formula>LEN(TRIM(S61))&gt;0</formula>
    </cfRule>
  </conditionalFormatting>
  <conditionalFormatting sqref="M61">
    <cfRule type="notContainsBlanks" dxfId="63" priority="24">
      <formula>LEN(TRIM(M61))&gt;0</formula>
    </cfRule>
  </conditionalFormatting>
  <conditionalFormatting sqref="N61:R61">
    <cfRule type="notContainsBlanks" dxfId="62" priority="23">
      <formula>LEN(TRIM(N61))&gt;0</formula>
    </cfRule>
  </conditionalFormatting>
  <conditionalFormatting sqref="T72:V72">
    <cfRule type="notContainsBlanks" dxfId="61" priority="22">
      <formula>LEN(TRIM(T72))&gt;0</formula>
    </cfRule>
  </conditionalFormatting>
  <conditionalFormatting sqref="T73:V73">
    <cfRule type="notContainsBlanks" dxfId="60" priority="21">
      <formula>LEN(TRIM(T73))&gt;0</formula>
    </cfRule>
  </conditionalFormatting>
  <conditionalFormatting sqref="W73">
    <cfRule type="notContainsBlanks" dxfId="59" priority="20">
      <formula>LEN(TRIM(W73))&gt;0</formula>
    </cfRule>
  </conditionalFormatting>
  <conditionalFormatting sqref="W69">
    <cfRule type="notContainsBlanks" dxfId="58" priority="19">
      <formula>LEN(TRIM(W69))&gt;0</formula>
    </cfRule>
  </conditionalFormatting>
  <conditionalFormatting sqref="T69:V69">
    <cfRule type="notContainsBlanks" dxfId="57" priority="18">
      <formula>LEN(TRIM(T69))&gt;0</formula>
    </cfRule>
  </conditionalFormatting>
  <conditionalFormatting sqref="M73:N73 M72:R72">
    <cfRule type="notContainsBlanks" dxfId="56" priority="17">
      <formula>LEN(TRIM(M72))&gt;0</formula>
    </cfRule>
  </conditionalFormatting>
  <conditionalFormatting sqref="O73:R73">
    <cfRule type="notContainsBlanks" dxfId="55" priority="16">
      <formula>LEN(TRIM(O73))&gt;0</formula>
    </cfRule>
  </conditionalFormatting>
  <conditionalFormatting sqref="S73">
    <cfRule type="notContainsBlanks" dxfId="54" priority="15">
      <formula>LEN(TRIM(S73))&gt;0</formula>
    </cfRule>
  </conditionalFormatting>
  <conditionalFormatting sqref="S69">
    <cfRule type="notContainsBlanks" dxfId="53" priority="14">
      <formula>LEN(TRIM(S69))&gt;0</formula>
    </cfRule>
  </conditionalFormatting>
  <conditionalFormatting sqref="M69">
    <cfRule type="notContainsBlanks" dxfId="52" priority="13">
      <formula>LEN(TRIM(M69))&gt;0</formula>
    </cfRule>
  </conditionalFormatting>
  <conditionalFormatting sqref="N69:R69">
    <cfRule type="notContainsBlanks" dxfId="51" priority="12">
      <formula>LEN(TRIM(N69))&gt;0</formula>
    </cfRule>
  </conditionalFormatting>
  <conditionalFormatting sqref="AU48:AW48">
    <cfRule type="notContainsBlanks" dxfId="50" priority="11">
      <formula>LEN(TRIM(AU48))&gt;0</formula>
    </cfRule>
  </conditionalFormatting>
  <conditionalFormatting sqref="AU49:AW49">
    <cfRule type="notContainsBlanks" dxfId="49" priority="10">
      <formula>LEN(TRIM(AU49))&gt;0</formula>
    </cfRule>
  </conditionalFormatting>
  <conditionalFormatting sqref="AX49">
    <cfRule type="notContainsBlanks" dxfId="48" priority="9">
      <formula>LEN(TRIM(AX49))&gt;0</formula>
    </cfRule>
  </conditionalFormatting>
  <conditionalFormatting sqref="AX45">
    <cfRule type="notContainsBlanks" dxfId="47" priority="8">
      <formula>LEN(TRIM(AX45))&gt;0</formula>
    </cfRule>
  </conditionalFormatting>
  <conditionalFormatting sqref="AU45:AW45">
    <cfRule type="notContainsBlanks" dxfId="46" priority="7">
      <formula>LEN(TRIM(AU45))&gt;0</formula>
    </cfRule>
  </conditionalFormatting>
  <conditionalFormatting sqref="AN49:AO49 AN48:AS48">
    <cfRule type="notContainsBlanks" dxfId="45" priority="6">
      <formula>LEN(TRIM(AN48))&gt;0</formula>
    </cfRule>
  </conditionalFormatting>
  <conditionalFormatting sqref="AP49:AS49">
    <cfRule type="notContainsBlanks" dxfId="44" priority="5">
      <formula>LEN(TRIM(AP49))&gt;0</formula>
    </cfRule>
  </conditionalFormatting>
  <conditionalFormatting sqref="AT49">
    <cfRule type="notContainsBlanks" dxfId="43" priority="4">
      <formula>LEN(TRIM(AT49))&gt;0</formula>
    </cfRule>
  </conditionalFormatting>
  <conditionalFormatting sqref="AT45">
    <cfRule type="notContainsBlanks" dxfId="42" priority="3">
      <formula>LEN(TRIM(AT45))&gt;0</formula>
    </cfRule>
  </conditionalFormatting>
  <conditionalFormatting sqref="AN45">
    <cfRule type="notContainsBlanks" dxfId="41" priority="2">
      <formula>LEN(TRIM(AN45))&gt;0</formula>
    </cfRule>
  </conditionalFormatting>
  <conditionalFormatting sqref="AO45:AS45">
    <cfRule type="notContainsBlanks" dxfId="40" priority="1">
      <formula>LEN(TRIM(AO45))&gt;0</formula>
    </cfRule>
  </conditionalFormatting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4"/>
  <sheetViews>
    <sheetView showGridLines="0" topLeftCell="A32" zoomScale="70" zoomScaleNormal="70" workbookViewId="0">
      <selection activeCell="BM57" sqref="BM57"/>
    </sheetView>
  </sheetViews>
  <sheetFormatPr defaultColWidth="2.625" defaultRowHeight="15.75"/>
  <cols>
    <col min="1" max="27" width="2.625" customWidth="1"/>
    <col min="28" max="50" width="2.625" style="17" customWidth="1"/>
  </cols>
  <sheetData>
    <row r="1" spans="1:51" ht="19.5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 t="str">
        <f>Parameter!A9</f>
        <v>P4 三位數乘三位數</v>
      </c>
      <c r="V1" s="160">
        <f>IF(Parameter!A12="","",Parameter!A12)</f>
        <v>119</v>
      </c>
      <c r="W1" s="161"/>
      <c r="X1" s="12"/>
      <c r="Y1" s="74"/>
      <c r="Z1" s="21"/>
      <c r="AA1" s="11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三位數乘三位數</v>
      </c>
      <c r="AW1" s="160">
        <f>IF(Parameter!A12="","",Parameter!A12)</f>
        <v>119</v>
      </c>
      <c r="AX1" s="161"/>
    </row>
    <row r="2" spans="1:51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4"/>
      <c r="Z2" s="21"/>
      <c r="AA2" s="11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14" t="s">
        <v>12</v>
      </c>
      <c r="B3" s="14"/>
      <c r="C3" s="15"/>
      <c r="D3" s="11"/>
      <c r="E3" s="14"/>
      <c r="F3" s="14" t="s">
        <v>13</v>
      </c>
      <c r="G3" s="14"/>
      <c r="H3" s="11"/>
      <c r="I3" s="14"/>
      <c r="J3" s="11"/>
      <c r="K3" s="14"/>
      <c r="L3" s="14"/>
      <c r="M3" s="14"/>
      <c r="N3" s="11"/>
      <c r="O3" s="11"/>
      <c r="P3" s="11"/>
      <c r="Q3" s="11"/>
      <c r="R3" s="14" t="s">
        <v>14</v>
      </c>
      <c r="S3" s="11"/>
      <c r="T3" s="11"/>
      <c r="U3" s="11"/>
      <c r="V3" s="11"/>
      <c r="W3" s="11"/>
      <c r="X3" s="11"/>
      <c r="Y3" s="74"/>
      <c r="Z3" s="21"/>
      <c r="AA3" s="11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  <c r="Y4" s="74"/>
      <c r="Z4" s="21"/>
      <c r="AA4" s="11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4"/>
      <c r="Z5" s="21"/>
      <c r="AA5" s="1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3"/>
      <c r="D6" s="99" t="s">
        <v>4639</v>
      </c>
      <c r="E6" s="100" t="s">
        <v>4637</v>
      </c>
      <c r="F6" s="101" t="s">
        <v>4635</v>
      </c>
      <c r="G6" s="101" t="s">
        <v>4636</v>
      </c>
      <c r="H6" s="100" t="s">
        <v>4639</v>
      </c>
      <c r="I6" s="102" t="s">
        <v>4618</v>
      </c>
      <c r="J6" s="102" t="s">
        <v>4640</v>
      </c>
      <c r="K6" s="85"/>
      <c r="L6" s="85"/>
      <c r="M6" s="85"/>
      <c r="N6" s="85"/>
      <c r="O6" s="85"/>
      <c r="P6" s="85"/>
      <c r="Q6" s="84"/>
      <c r="R6" s="85"/>
      <c r="S6" s="84"/>
      <c r="T6" s="85"/>
      <c r="U6" s="85"/>
      <c r="V6" s="85"/>
      <c r="W6" s="85"/>
      <c r="X6" s="86"/>
      <c r="Y6" s="74"/>
      <c r="Z6" s="21"/>
      <c r="AB6" s="27"/>
      <c r="AC6" s="27"/>
      <c r="AD6" s="36"/>
      <c r="AE6" s="35" t="str">
        <f>IF(D6&lt;&gt;"",D6,"")</f>
        <v>三</v>
      </c>
      <c r="AF6" s="35" t="str">
        <f>IF(E6&lt;&gt;"",E6,"")</f>
        <v>位</v>
      </c>
      <c r="AG6" s="35" t="str">
        <f t="shared" ref="AG6:AM6" si="0">IF(F6&lt;&gt;"",F6,"")</f>
        <v>數</v>
      </c>
      <c r="AH6" s="35" t="str">
        <f t="shared" si="0"/>
        <v>乘</v>
      </c>
      <c r="AI6" s="35" t="str">
        <f t="shared" si="0"/>
        <v>三</v>
      </c>
      <c r="AJ6" s="35" t="str">
        <f t="shared" si="0"/>
        <v>位</v>
      </c>
      <c r="AK6" s="35" t="str">
        <f t="shared" si="0"/>
        <v>數</v>
      </c>
      <c r="AL6" s="35" t="str">
        <f t="shared" si="0"/>
        <v/>
      </c>
      <c r="AM6" s="35" t="str">
        <f t="shared" si="0"/>
        <v/>
      </c>
      <c r="AN6" s="25"/>
      <c r="AO6" s="25"/>
      <c r="AP6" s="25"/>
      <c r="AQ6" s="25"/>
      <c r="AR6" s="26"/>
      <c r="AS6" s="25"/>
      <c r="AT6" s="26"/>
      <c r="AU6" s="25"/>
      <c r="AV6" s="25"/>
      <c r="AW6" s="25"/>
      <c r="AX6" s="25"/>
    </row>
    <row r="7" spans="1:51" ht="15.75" customHeight="1">
      <c r="A7" s="29"/>
      <c r="B7" s="87"/>
      <c r="C7" s="94" t="s">
        <v>4641</v>
      </c>
      <c r="D7" s="88"/>
      <c r="E7" s="95" t="str">
        <f ca="1">MID($L10,E8,1)</f>
        <v>4</v>
      </c>
      <c r="F7" s="95" t="str">
        <f ca="1">MID($L10,F8,1)</f>
        <v>3</v>
      </c>
      <c r="G7" s="95" t="str">
        <f ca="1">MID($L10,G8,1)</f>
        <v>6</v>
      </c>
      <c r="H7" s="95" t="str">
        <f ca="1">MID($L10,H8,1)</f>
        <v>×</v>
      </c>
      <c r="I7" s="95" t="str">
        <f ca="1">MID($L10,I8,1)</f>
        <v>8</v>
      </c>
      <c r="J7" s="95" t="str">
        <f ca="1">MID($L$10,J8,1)</f>
        <v>8</v>
      </c>
      <c r="K7" s="95" t="str">
        <f ca="1">MID($L$10,K8,1)</f>
        <v>6</v>
      </c>
      <c r="L7" s="89" t="str">
        <f ca="1">MID($L$10,L8,1)</f>
        <v/>
      </c>
      <c r="M7" s="90"/>
      <c r="N7" s="29"/>
      <c r="O7" s="29"/>
      <c r="P7" s="29"/>
      <c r="Q7" s="29"/>
      <c r="R7" s="96"/>
      <c r="S7" s="96"/>
      <c r="T7" s="96" t="str">
        <f ca="1">IF(MID($N8,1,1)="0","",MID($N8,1,1))</f>
        <v>4</v>
      </c>
      <c r="U7" s="96" t="str">
        <f ca="1">MID($N8,2,1)</f>
        <v>3</v>
      </c>
      <c r="V7" s="96" t="str">
        <f ca="1">MID($N8,3,1)</f>
        <v>6</v>
      </c>
      <c r="W7" s="29"/>
      <c r="X7" s="86"/>
      <c r="Y7" s="74"/>
      <c r="Z7" s="21"/>
      <c r="AB7" s="69">
        <v>1</v>
      </c>
      <c r="AC7" s="87"/>
      <c r="AD7" s="94" t="str">
        <f>C7</f>
        <v>1.</v>
      </c>
      <c r="AE7" s="88"/>
      <c r="AF7" s="95" t="str">
        <f ca="1">E7</f>
        <v>4</v>
      </c>
      <c r="AG7" s="95" t="str">
        <f t="shared" ref="AG7:AK7" ca="1" si="1">F7</f>
        <v>3</v>
      </c>
      <c r="AH7" s="95" t="str">
        <f t="shared" ca="1" si="1"/>
        <v>6</v>
      </c>
      <c r="AI7" s="95" t="str">
        <f t="shared" ca="1" si="1"/>
        <v>×</v>
      </c>
      <c r="AJ7" s="95" t="str">
        <f t="shared" ca="1" si="1"/>
        <v>8</v>
      </c>
      <c r="AK7" s="95" t="str">
        <f t="shared" ca="1" si="1"/>
        <v>8</v>
      </c>
      <c r="AL7" s="122" t="str">
        <f ca="1">MID($L$10,AL8,1)</f>
        <v>6</v>
      </c>
      <c r="AM7" s="89"/>
      <c r="AN7" s="89"/>
      <c r="AO7" s="89"/>
      <c r="AP7" s="89"/>
      <c r="AQ7" s="89"/>
      <c r="AR7" s="29"/>
      <c r="AS7" s="96"/>
      <c r="AT7" s="96"/>
      <c r="AU7" s="96" t="str">
        <f ca="1">IF(MID($N8,1,1)="0","",MID($N8,1,1))</f>
        <v>4</v>
      </c>
      <c r="AV7" s="96" t="str">
        <f ca="1">MID($N8,2,1)</f>
        <v>3</v>
      </c>
      <c r="AW7" s="96" t="str">
        <f ca="1">MID($N8,3,1)</f>
        <v>6</v>
      </c>
      <c r="AX7" s="29"/>
      <c r="AY7" s="86"/>
    </row>
    <row r="8" spans="1:51">
      <c r="A8" s="29"/>
      <c r="B8" s="29"/>
      <c r="C8" s="83"/>
      <c r="D8" s="88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2">
        <f ca="1">RANDBETWEEN(1,9)*100+RANDBETWEEN(0,9)*10+RANDBETWEEN(0,9)</f>
        <v>436</v>
      </c>
      <c r="M8" s="82"/>
      <c r="N8" s="82">
        <f ca="1">IF(LEN(L8)=2,CONCATENATE("0",L8),L8)</f>
        <v>436</v>
      </c>
      <c r="O8" s="82"/>
      <c r="P8" s="82"/>
      <c r="Q8" s="97" t="str">
        <f>More!$E$1</f>
        <v>×</v>
      </c>
      <c r="R8" s="97"/>
      <c r="S8" s="97"/>
      <c r="T8" s="97" t="str">
        <f ca="1">IF(MID($N9,1,1)="0","",MID($N9,1,1))</f>
        <v>8</v>
      </c>
      <c r="U8" s="97" t="str">
        <f ca="1">MID($N9,2,1)</f>
        <v>8</v>
      </c>
      <c r="V8" s="97" t="str">
        <f ca="1">MID($N9,3,1)</f>
        <v>6</v>
      </c>
      <c r="W8" s="37" t="str">
        <f ca="1">CONCATENATE(R9,S9,V9)</f>
        <v>480</v>
      </c>
      <c r="X8" s="76"/>
      <c r="Y8" s="74"/>
      <c r="Z8" s="21"/>
      <c r="AB8" s="69"/>
      <c r="AC8" s="29"/>
      <c r="AD8" s="83"/>
      <c r="AE8" s="88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89"/>
      <c r="AN8" s="89"/>
      <c r="AO8" s="89"/>
      <c r="AP8" s="89"/>
      <c r="AQ8" s="89"/>
      <c r="AR8" s="97" t="str">
        <f>More!$E$1</f>
        <v>×</v>
      </c>
      <c r="AS8" s="97"/>
      <c r="AT8" s="97"/>
      <c r="AU8" s="97" t="str">
        <f ca="1">IF(MID($N9,1,1)="0","",MID($N9,1,1))</f>
        <v>8</v>
      </c>
      <c r="AV8" s="97" t="str">
        <f ca="1">IF(MID($N9,2,1)="0","",MID($N9,2,1))</f>
        <v>8</v>
      </c>
      <c r="AW8" s="97" t="str">
        <f ca="1">IF(MID($N9,3,1)="0","",MID($N9,3,1))</f>
        <v>6</v>
      </c>
      <c r="AX8" s="91"/>
      <c r="AY8" s="86"/>
    </row>
    <row r="9" spans="1:51" ht="16.5" customHeight="1">
      <c r="A9" s="29"/>
      <c r="B9" s="29"/>
      <c r="C9" s="83"/>
      <c r="D9" s="98" t="s">
        <v>4617</v>
      </c>
      <c r="E9" s="80" t="str">
        <f ca="1">MID(W13,1,1)</f>
        <v>3</v>
      </c>
      <c r="F9" s="80" t="str">
        <f ca="1">MID(W13,2,1)</f>
        <v>8</v>
      </c>
      <c r="G9" s="80" t="str">
        <f ca="1">MID(W13,3,1)</f>
        <v>6</v>
      </c>
      <c r="H9" s="80" t="str">
        <f ca="1">MID(W13,4,1)</f>
        <v>2</v>
      </c>
      <c r="I9" s="80" t="str">
        <f ca="1">MID(W13,5,1)</f>
        <v>9</v>
      </c>
      <c r="J9" s="103" t="str">
        <f ca="1">MID(W13,6,1)</f>
        <v>6</v>
      </c>
      <c r="K9" s="29"/>
      <c r="L9" s="82">
        <f ca="1">RANDBETWEEN(1,9)*100+RANDBETWEEN(1,9)*10+RANDBETWEEN(1,9)</f>
        <v>886</v>
      </c>
      <c r="M9" s="93"/>
      <c r="N9" s="93">
        <f ca="1">IF(LEN(L9)=2,CONCATENATE("0",L9),L9)</f>
        <v>886</v>
      </c>
      <c r="O9" s="93"/>
      <c r="Q9" s="89" t="str">
        <f ca="1">IF(MID($X9,1,1)="0","",MID($X9,1,1))</f>
        <v>3</v>
      </c>
      <c r="R9" s="29" t="str">
        <f ca="1">MID($X9,2,1)</f>
        <v>4</v>
      </c>
      <c r="S9" s="29" t="str">
        <f ca="1">MID($X9,3,1)</f>
        <v>8</v>
      </c>
      <c r="T9" s="29" t="str">
        <f ca="1">MID($X9,4,1)</f>
        <v>8</v>
      </c>
      <c r="U9" s="112">
        <v>0</v>
      </c>
      <c r="V9" s="112">
        <v>0</v>
      </c>
      <c r="W9" s="123">
        <f ca="1">L8*T8</f>
        <v>3488</v>
      </c>
      <c r="X9" s="124">
        <f ca="1">IF(LEN(W9)=3,CONCATENATE("0",W9),W9)</f>
        <v>3488</v>
      </c>
      <c r="Y9" s="127"/>
      <c r="Z9" s="21"/>
      <c r="AB9" s="69"/>
      <c r="AC9" s="29"/>
      <c r="AD9" s="83"/>
      <c r="AE9" s="98" t="s">
        <v>4617</v>
      </c>
      <c r="AF9" s="80" t="str">
        <f ca="1">E9</f>
        <v>3</v>
      </c>
      <c r="AG9" s="80" t="str">
        <f t="shared" ref="AG9:AJ9" ca="1" si="2">F9</f>
        <v>8</v>
      </c>
      <c r="AH9" s="80" t="str">
        <f t="shared" ca="1" si="2"/>
        <v>6</v>
      </c>
      <c r="AI9" s="80" t="str">
        <f t="shared" ca="1" si="2"/>
        <v>2</v>
      </c>
      <c r="AJ9" s="80" t="str">
        <f t="shared" ca="1" si="2"/>
        <v>9</v>
      </c>
      <c r="AK9" s="103" t="str">
        <f ca="1">J9</f>
        <v>6</v>
      </c>
      <c r="AL9" s="29"/>
      <c r="AM9" s="89"/>
      <c r="AN9" s="89"/>
      <c r="AO9" s="89"/>
      <c r="AP9" s="89"/>
      <c r="AQ9" s="89"/>
      <c r="AR9" s="89" t="str">
        <f ca="1">IF(MID($X9,1,1)="0","",MID($X9,1,1))</f>
        <v>3</v>
      </c>
      <c r="AS9" s="29" t="str">
        <f ca="1">MID($X9,2,1)</f>
        <v>4</v>
      </c>
      <c r="AT9" s="29" t="str">
        <f ca="1">MID($X9,3,1)</f>
        <v>8</v>
      </c>
      <c r="AU9" s="29" t="str">
        <f ca="1">MID($X9,4,1)</f>
        <v>8</v>
      </c>
      <c r="AV9" s="112">
        <v>0</v>
      </c>
      <c r="AW9" s="112">
        <v>0</v>
      </c>
      <c r="AX9" s="125"/>
      <c r="AY9" s="126"/>
    </row>
    <row r="10" spans="1:51" ht="2.1" customHeight="1">
      <c r="A10" s="145"/>
      <c r="B10" s="145"/>
      <c r="C10" s="156"/>
      <c r="D10" s="80"/>
      <c r="E10" s="81" t="str">
        <f ca="1">E9</f>
        <v>3</v>
      </c>
      <c r="F10" s="81" t="str">
        <f t="shared" ref="F10:I10" ca="1" si="3">F9</f>
        <v>8</v>
      </c>
      <c r="G10" s="81" t="str">
        <f t="shared" ca="1" si="3"/>
        <v>6</v>
      </c>
      <c r="H10" s="81" t="str">
        <f t="shared" ca="1" si="3"/>
        <v>2</v>
      </c>
      <c r="I10" s="81" t="str">
        <f t="shared" ca="1" si="3"/>
        <v>9</v>
      </c>
      <c r="J10" s="106" t="str">
        <f t="shared" ref="J10" ca="1" si="4">J9</f>
        <v>6</v>
      </c>
      <c r="K10" s="145"/>
      <c r="L10" s="154" t="str">
        <f ca="1">CONCATENATE(L8,More!$E$1,L9)</f>
        <v>436×886</v>
      </c>
      <c r="M10" s="145"/>
      <c r="N10" s="145"/>
      <c r="O10" s="145"/>
      <c r="P10" s="145"/>
      <c r="Q10" s="145"/>
      <c r="R10" s="145" t="str">
        <f ca="1">IF(MID($X10,1,1)="0","",MID($X10,1,1))</f>
        <v>3</v>
      </c>
      <c r="S10" s="145" t="str">
        <f ca="1">MID($X10,2,1)</f>
        <v>4</v>
      </c>
      <c r="T10" s="145" t="str">
        <f ca="1">MID($X10,3,1)</f>
        <v>8</v>
      </c>
      <c r="U10" s="145" t="str">
        <f ca="1">MID($X10,4,1)</f>
        <v>8</v>
      </c>
      <c r="V10" s="147">
        <v>0</v>
      </c>
      <c r="W10" s="162">
        <f ca="1">L8*U8</f>
        <v>3488</v>
      </c>
      <c r="X10" s="164">
        <f ca="1">IF(LEN(W10)=3,CONCATENATE("0",W10),W10)</f>
        <v>3488</v>
      </c>
      <c r="Y10" s="151"/>
      <c r="Z10" s="152"/>
      <c r="AA10" s="153"/>
      <c r="AB10" s="154"/>
      <c r="AC10" s="145"/>
      <c r="AD10" s="156"/>
      <c r="AE10" s="80"/>
      <c r="AF10" s="81" t="str">
        <f ca="1">AF9</f>
        <v>3</v>
      </c>
      <c r="AG10" s="81" t="str">
        <f t="shared" ref="AG10:AK10" ca="1" si="5">AG9</f>
        <v>8</v>
      </c>
      <c r="AH10" s="81" t="str">
        <f t="shared" ca="1" si="5"/>
        <v>6</v>
      </c>
      <c r="AI10" s="81" t="str">
        <f t="shared" ca="1" si="5"/>
        <v>2</v>
      </c>
      <c r="AJ10" s="81" t="str">
        <f t="shared" ca="1" si="5"/>
        <v>9</v>
      </c>
      <c r="AK10" s="106" t="str">
        <f t="shared" ca="1" si="5"/>
        <v>6</v>
      </c>
      <c r="AL10" s="145"/>
      <c r="AM10" s="145"/>
      <c r="AN10" s="145"/>
      <c r="AO10" s="145"/>
      <c r="AP10" s="145"/>
      <c r="AQ10" s="145"/>
      <c r="AR10" s="145"/>
      <c r="AS10" s="145" t="str">
        <f ca="1">IF(MID($X10,1,1)="0","",MID($X10,1,1))</f>
        <v>3</v>
      </c>
      <c r="AT10" s="145" t="str">
        <f ca="1">MID($X10,2,1)</f>
        <v>4</v>
      </c>
      <c r="AU10" s="145" t="str">
        <f ca="1">MID($X10,3,1)</f>
        <v>8</v>
      </c>
      <c r="AV10" s="145" t="str">
        <f ca="1">MID($X10,4,1)</f>
        <v>8</v>
      </c>
      <c r="AW10" s="147">
        <v>0</v>
      </c>
      <c r="AX10" s="149"/>
      <c r="AY10" s="144"/>
    </row>
    <row r="11" spans="1:51" ht="14.45" customHeight="1">
      <c r="A11" s="146"/>
      <c r="B11" s="146"/>
      <c r="C11" s="157"/>
      <c r="D11" s="80"/>
      <c r="E11" s="80"/>
      <c r="F11" s="80"/>
      <c r="G11" s="80"/>
      <c r="H11" s="80"/>
      <c r="I11" s="92"/>
      <c r="J11" s="92"/>
      <c r="K11" s="146"/>
      <c r="L11" s="155"/>
      <c r="M11" s="146"/>
      <c r="N11" s="146"/>
      <c r="O11" s="146"/>
      <c r="P11" s="146"/>
      <c r="Q11" s="146"/>
      <c r="R11" s="146"/>
      <c r="S11" s="146"/>
      <c r="T11" s="146"/>
      <c r="U11" s="146"/>
      <c r="V11" s="148"/>
      <c r="W11" s="163"/>
      <c r="X11" s="164"/>
      <c r="Y11" s="151"/>
      <c r="Z11" s="152"/>
      <c r="AA11" s="153"/>
      <c r="AB11" s="155"/>
      <c r="AC11" s="146"/>
      <c r="AD11" s="157"/>
      <c r="AE11" s="80"/>
      <c r="AF11" s="80"/>
      <c r="AG11" s="80"/>
      <c r="AH11" s="80"/>
      <c r="AI11" s="80"/>
      <c r="AJ11" s="92"/>
      <c r="AK11" s="92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8"/>
      <c r="AX11" s="150"/>
      <c r="AY11" s="144"/>
    </row>
    <row r="12" spans="1:51" s="17" customFormat="1" ht="14.45" customHeight="1">
      <c r="A12" s="104"/>
      <c r="B12" s="104"/>
      <c r="C12" s="105"/>
      <c r="D12" s="103"/>
      <c r="E12" s="103"/>
      <c r="F12" s="103"/>
      <c r="G12" s="103"/>
      <c r="H12" s="103"/>
      <c r="I12" s="130"/>
      <c r="J12" s="131"/>
      <c r="K12" s="131"/>
      <c r="L12" s="132"/>
      <c r="M12" s="131"/>
      <c r="N12" s="131"/>
      <c r="O12" s="131"/>
      <c r="P12" s="131"/>
      <c r="Q12" s="131"/>
      <c r="R12" s="131"/>
      <c r="S12" s="89" t="str">
        <f ca="1">IF(MID($X12,1,1)="0","",MID($X12,1,1))</f>
        <v>2</v>
      </c>
      <c r="T12" s="29" t="str">
        <f ca="1">MID($X12,2,1)</f>
        <v>6</v>
      </c>
      <c r="U12" s="29" t="str">
        <f ca="1">MID($X12,3,1)</f>
        <v>1</v>
      </c>
      <c r="V12" s="29" t="str">
        <f ca="1">MID($X12,4,1)</f>
        <v>6</v>
      </c>
      <c r="W12" s="137">
        <f ca="1">V8*L8</f>
        <v>2616</v>
      </c>
      <c r="X12" s="124">
        <f ca="1">IF(LEN(W12)=3,CONCATENATE("0",W12),W12)</f>
        <v>2616</v>
      </c>
      <c r="Y12" s="108"/>
      <c r="Z12" s="109"/>
      <c r="AA12" s="110"/>
      <c r="AB12" s="107"/>
      <c r="AC12" s="104"/>
      <c r="AD12" s="105"/>
      <c r="AE12" s="103"/>
      <c r="AF12" s="103"/>
      <c r="AG12" s="103"/>
      <c r="AH12" s="103"/>
      <c r="AI12" s="103"/>
      <c r="AJ12" s="130"/>
      <c r="AK12" s="131"/>
      <c r="AL12" s="131"/>
      <c r="AM12" s="131"/>
      <c r="AN12" s="131"/>
      <c r="AO12" s="131"/>
      <c r="AP12" s="131"/>
      <c r="AQ12" s="131"/>
      <c r="AR12" s="131"/>
      <c r="AS12" s="131"/>
      <c r="AT12" s="89" t="str">
        <f ca="1">IF(MID($X12,1,1)="0","",MID($X12,1,1))</f>
        <v>2</v>
      </c>
      <c r="AU12" s="29" t="str">
        <f ca="1">MID($X12,2,1)</f>
        <v>6</v>
      </c>
      <c r="AV12" s="29" t="str">
        <f ca="1">MID($X12,3,1)</f>
        <v>1</v>
      </c>
      <c r="AW12" s="29" t="str">
        <f ca="1">MID($X12,4,1)</f>
        <v>6</v>
      </c>
      <c r="AX12" s="133"/>
      <c r="AY12" s="126"/>
    </row>
    <row r="13" spans="1:51">
      <c r="A13" s="29"/>
      <c r="B13" s="29"/>
      <c r="C13" s="83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73" t="str">
        <f ca="1">IF(MID($X13,1,1)="0","",MID($X13,1,1))</f>
        <v>3</v>
      </c>
      <c r="R13" s="73" t="str">
        <f ca="1">MID($X13,2,1)</f>
        <v>8</v>
      </c>
      <c r="S13" s="73" t="str">
        <f ca="1">MID($X13,3,1)</f>
        <v>6</v>
      </c>
      <c r="T13" s="73" t="str">
        <f ca="1">MID($X13,4,1)</f>
        <v>2</v>
      </c>
      <c r="U13" s="73" t="str">
        <f ca="1">MID($X13,5,1)</f>
        <v>9</v>
      </c>
      <c r="V13" s="73" t="str">
        <f ca="1">MID($X13,6,1)</f>
        <v>6</v>
      </c>
      <c r="W13" s="138">
        <f ca="1">L8*L9</f>
        <v>386296</v>
      </c>
      <c r="X13" s="139">
        <f ca="1">IF(LEN(W13)=5,CONCATENATE("0",W13),W13)</f>
        <v>386296</v>
      </c>
      <c r="Y13" s="75"/>
      <c r="AB13" s="69"/>
      <c r="AC13" s="29"/>
      <c r="AD13" s="83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73" t="str">
        <f ca="1">IF(MID($X13,1,1)="0","",MID($X13,1,1))</f>
        <v>3</v>
      </c>
      <c r="AS13" s="73" t="str">
        <f ca="1">MID($X13,2,1)</f>
        <v>8</v>
      </c>
      <c r="AT13" s="73" t="str">
        <f ca="1">MID($X13,3,1)</f>
        <v>6</v>
      </c>
      <c r="AU13" s="73" t="str">
        <f ca="1">MID($X13,4,1)</f>
        <v>2</v>
      </c>
      <c r="AV13" s="73" t="str">
        <f ca="1">MID($X13,5,1)</f>
        <v>9</v>
      </c>
      <c r="AW13" s="73" t="str">
        <f ca="1">MID($X13,6,1)</f>
        <v>6</v>
      </c>
      <c r="AX13" s="134"/>
      <c r="AY13" s="135"/>
    </row>
    <row r="14" spans="1:51">
      <c r="A14" s="29"/>
      <c r="B14" s="29"/>
      <c r="C14" s="83"/>
      <c r="D14" s="7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140"/>
      <c r="X14" s="76"/>
      <c r="Y14" s="75"/>
      <c r="AB14" s="69"/>
      <c r="AC14" s="29"/>
      <c r="AD14" s="83"/>
      <c r="AE14" s="77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86"/>
    </row>
    <row r="15" spans="1:51" s="17" customFormat="1" ht="15.75" customHeight="1">
      <c r="A15" s="29"/>
      <c r="B15" s="87"/>
      <c r="C15" s="94" t="s">
        <v>4642</v>
      </c>
      <c r="D15" s="88"/>
      <c r="E15" s="95" t="str">
        <f t="shared" ref="E15:K15" ca="1" si="6">MID($L18,E16,1)</f>
        <v>2</v>
      </c>
      <c r="F15" s="95" t="str">
        <f t="shared" ca="1" si="6"/>
        <v>1</v>
      </c>
      <c r="G15" s="95" t="str">
        <f t="shared" ca="1" si="6"/>
        <v>0</v>
      </c>
      <c r="H15" s="95" t="str">
        <f t="shared" ca="1" si="6"/>
        <v>×</v>
      </c>
      <c r="I15" s="95" t="str">
        <f t="shared" ca="1" si="6"/>
        <v>1</v>
      </c>
      <c r="J15" s="95" t="str">
        <f t="shared" ca="1" si="6"/>
        <v>8</v>
      </c>
      <c r="K15" s="95" t="str">
        <f t="shared" ca="1" si="6"/>
        <v>6</v>
      </c>
      <c r="L15" s="89" t="str">
        <f t="shared" ref="L15" ca="1" si="7">MID($L$10,L16,1)</f>
        <v/>
      </c>
      <c r="M15" s="90"/>
      <c r="N15" s="29"/>
      <c r="O15" s="29"/>
      <c r="P15" s="29"/>
      <c r="Q15" s="29"/>
      <c r="R15" s="96"/>
      <c r="S15" s="96"/>
      <c r="T15" s="96" t="str">
        <f t="shared" ref="T15:T16" ca="1" si="8">IF(MID($N16,1,1)="0","",MID($N16,1,1))</f>
        <v>2</v>
      </c>
      <c r="U15" s="96" t="str">
        <f t="shared" ref="U15:U16" ca="1" si="9">MID($N16,2,1)</f>
        <v>1</v>
      </c>
      <c r="V15" s="96" t="str">
        <f t="shared" ref="V15:V16" ca="1" si="10">MID($N16,3,1)</f>
        <v>0</v>
      </c>
      <c r="W15" s="69"/>
      <c r="X15" s="76"/>
      <c r="Y15" s="74"/>
      <c r="Z15" s="21"/>
      <c r="AB15" s="69">
        <v>2</v>
      </c>
      <c r="AC15" s="87"/>
      <c r="AD15" s="94" t="str">
        <f>C15</f>
        <v>2.</v>
      </c>
      <c r="AE15" s="88"/>
      <c r="AF15" s="95" t="str">
        <f t="shared" ref="AF15" ca="1" si="11">E15</f>
        <v>2</v>
      </c>
      <c r="AG15" s="95" t="str">
        <f t="shared" ref="AG15" ca="1" si="12">F15</f>
        <v>1</v>
      </c>
      <c r="AH15" s="95" t="str">
        <f t="shared" ref="AH15" ca="1" si="13">G15</f>
        <v>0</v>
      </c>
      <c r="AI15" s="95" t="str">
        <f t="shared" ref="AI15" ca="1" si="14">H15</f>
        <v>×</v>
      </c>
      <c r="AJ15" s="95" t="str">
        <f t="shared" ref="AJ15:AL15" ca="1" si="15">MID($L18,AJ16,1)</f>
        <v>1</v>
      </c>
      <c r="AK15" s="95" t="str">
        <f t="shared" ca="1" si="15"/>
        <v>8</v>
      </c>
      <c r="AL15" s="95" t="str">
        <f t="shared" ca="1" si="15"/>
        <v>6</v>
      </c>
      <c r="AM15" s="89"/>
      <c r="AN15" s="89"/>
      <c r="AO15" s="89"/>
      <c r="AP15" s="89"/>
      <c r="AQ15" s="89"/>
      <c r="AR15" s="29"/>
      <c r="AS15" s="96"/>
      <c r="AT15" s="96"/>
      <c r="AU15" s="96" t="str">
        <f t="shared" ref="AU15:AU16" ca="1" si="16">IF(MID($N16,1,1)="0","",MID($N16,1,1))</f>
        <v>2</v>
      </c>
      <c r="AV15" s="96" t="str">
        <f t="shared" ref="AV15" ca="1" si="17">MID($N16,2,1)</f>
        <v>1</v>
      </c>
      <c r="AW15" s="96" t="str">
        <f t="shared" ref="AW15" ca="1" si="18">MID($N16,3,1)</f>
        <v>0</v>
      </c>
      <c r="AX15" s="29"/>
      <c r="AY15" s="86"/>
    </row>
    <row r="16" spans="1:51" s="17" customFormat="1">
      <c r="A16" s="29"/>
      <c r="B16" s="29"/>
      <c r="C16" s="83"/>
      <c r="D16" s="88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2">
        <f t="shared" ref="L16" ca="1" si="19">RANDBETWEEN(1,9)*100+RANDBETWEEN(0,9)*10+RANDBETWEEN(0,9)</f>
        <v>210</v>
      </c>
      <c r="M16" s="82"/>
      <c r="N16" s="82">
        <f t="shared" ref="N16:N17" ca="1" si="20">IF(LEN(L16)=2,CONCATENATE("0",L16),L16)</f>
        <v>210</v>
      </c>
      <c r="O16" s="82"/>
      <c r="P16" s="82"/>
      <c r="Q16" s="97" t="str">
        <f>More!$E$1</f>
        <v>×</v>
      </c>
      <c r="R16" s="97"/>
      <c r="S16" s="97"/>
      <c r="T16" s="97" t="str">
        <f t="shared" ca="1" si="8"/>
        <v>1</v>
      </c>
      <c r="U16" s="97" t="str">
        <f t="shared" ca="1" si="9"/>
        <v>8</v>
      </c>
      <c r="V16" s="97" t="str">
        <f t="shared" ca="1" si="10"/>
        <v>6</v>
      </c>
      <c r="W16" s="37" t="str">
        <f t="shared" ref="W16" ca="1" si="21">CONCATENATE(R17,S17,V17)</f>
        <v>210</v>
      </c>
      <c r="X16" s="76"/>
      <c r="Y16" s="74"/>
      <c r="Z16" s="21"/>
      <c r="AB16" s="69"/>
      <c r="AC16" s="29"/>
      <c r="AD16" s="83"/>
      <c r="AE16" s="88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89"/>
      <c r="AN16" s="89"/>
      <c r="AO16" s="89"/>
      <c r="AP16" s="89"/>
      <c r="AQ16" s="89"/>
      <c r="AR16" s="97" t="str">
        <f>More!$E$1</f>
        <v>×</v>
      </c>
      <c r="AS16" s="97"/>
      <c r="AT16" s="97"/>
      <c r="AU16" s="97" t="str">
        <f t="shared" ca="1" si="16"/>
        <v>1</v>
      </c>
      <c r="AV16" s="97" t="str">
        <f t="shared" ref="AV16" ca="1" si="22">IF(MID($N17,2,1)="0","",MID($N17,2,1))</f>
        <v>8</v>
      </c>
      <c r="AW16" s="97" t="str">
        <f t="shared" ref="AW16" ca="1" si="23">IF(MID($N17,3,1)="0","",MID($N17,3,1))</f>
        <v>6</v>
      </c>
      <c r="AX16" s="91"/>
      <c r="AY16" s="86"/>
    </row>
    <row r="17" spans="1:51" s="17" customFormat="1" ht="16.5" customHeight="1">
      <c r="A17" s="29"/>
      <c r="B17" s="29"/>
      <c r="C17" s="83"/>
      <c r="D17" s="98" t="s">
        <v>4617</v>
      </c>
      <c r="E17" s="103" t="str">
        <f t="shared" ref="E17" ca="1" si="24">MID(W21,1,1)</f>
        <v>3</v>
      </c>
      <c r="F17" s="103" t="str">
        <f t="shared" ref="F17" ca="1" si="25">MID(W21,2,1)</f>
        <v>9</v>
      </c>
      <c r="G17" s="103" t="str">
        <f t="shared" ref="G17" ca="1" si="26">MID(W21,3,1)</f>
        <v>0</v>
      </c>
      <c r="H17" s="103" t="str">
        <f t="shared" ref="H17" ca="1" si="27">MID(W21,4,1)</f>
        <v>6</v>
      </c>
      <c r="I17" s="103" t="str">
        <f t="shared" ref="I17" ca="1" si="28">MID(W21,5,1)</f>
        <v>0</v>
      </c>
      <c r="J17" s="103" t="str">
        <f t="shared" ref="J17" ca="1" si="29">MID(W21,6,1)</f>
        <v/>
      </c>
      <c r="K17" s="29"/>
      <c r="L17" s="82">
        <f t="shared" ref="L17" ca="1" si="30">RANDBETWEEN(1,9)*100+RANDBETWEEN(1,9)*10+RANDBETWEEN(1,9)</f>
        <v>186</v>
      </c>
      <c r="M17" s="93"/>
      <c r="N17" s="93">
        <f t="shared" ca="1" si="20"/>
        <v>186</v>
      </c>
      <c r="O17" s="93"/>
      <c r="Q17" s="89" t="str">
        <f t="shared" ref="Q17" ca="1" si="31">IF(MID($X17,1,1)="0","",MID($X17,1,1))</f>
        <v/>
      </c>
      <c r="R17" s="29" t="str">
        <f t="shared" ref="R17" ca="1" si="32">MID($X17,2,1)</f>
        <v>2</v>
      </c>
      <c r="S17" s="29" t="str">
        <f t="shared" ref="S17" ca="1" si="33">MID($X17,3,1)</f>
        <v>1</v>
      </c>
      <c r="T17" s="29" t="str">
        <f t="shared" ref="T17" ca="1" si="34">MID($X17,4,1)</f>
        <v>0</v>
      </c>
      <c r="U17" s="112">
        <v>0</v>
      </c>
      <c r="V17" s="112">
        <v>0</v>
      </c>
      <c r="W17" s="123">
        <f t="shared" ref="W17" ca="1" si="35">L16*T16</f>
        <v>210</v>
      </c>
      <c r="X17" s="124" t="str">
        <f t="shared" ref="X17:X18" ca="1" si="36">IF(LEN(W17)=3,CONCATENATE("0",W17),W17)</f>
        <v>0210</v>
      </c>
      <c r="Y17" s="127"/>
      <c r="Z17" s="21"/>
      <c r="AB17" s="69"/>
      <c r="AC17" s="29"/>
      <c r="AD17" s="83"/>
      <c r="AE17" s="98" t="s">
        <v>4617</v>
      </c>
      <c r="AF17" s="103" t="str">
        <f t="shared" ref="AF17" ca="1" si="37">E17</f>
        <v>3</v>
      </c>
      <c r="AG17" s="103" t="str">
        <f t="shared" ref="AG17" ca="1" si="38">F17</f>
        <v>9</v>
      </c>
      <c r="AH17" s="103" t="str">
        <f t="shared" ref="AH17" ca="1" si="39">G17</f>
        <v>0</v>
      </c>
      <c r="AI17" s="103" t="str">
        <f t="shared" ref="AI17" ca="1" si="40">H17</f>
        <v>6</v>
      </c>
      <c r="AJ17" s="103" t="str">
        <f t="shared" ref="AJ17" ca="1" si="41">I17</f>
        <v>0</v>
      </c>
      <c r="AK17" s="103" t="str">
        <f t="shared" ref="AK17" ca="1" si="42">J17</f>
        <v/>
      </c>
      <c r="AL17" s="29"/>
      <c r="AM17" s="89"/>
      <c r="AN17" s="89"/>
      <c r="AO17" s="89"/>
      <c r="AP17" s="89"/>
      <c r="AQ17" s="89"/>
      <c r="AR17" s="89" t="str">
        <f t="shared" ref="AR17" ca="1" si="43">IF(MID($X17,1,1)="0","",MID($X17,1,1))</f>
        <v/>
      </c>
      <c r="AS17" s="29" t="str">
        <f t="shared" ref="AS17" ca="1" si="44">MID($X17,2,1)</f>
        <v>2</v>
      </c>
      <c r="AT17" s="29" t="str">
        <f t="shared" ref="AT17" ca="1" si="45">MID($X17,3,1)</f>
        <v>1</v>
      </c>
      <c r="AU17" s="29" t="str">
        <f t="shared" ref="AU17" ca="1" si="46">MID($X17,4,1)</f>
        <v>0</v>
      </c>
      <c r="AV17" s="112">
        <v>0</v>
      </c>
      <c r="AW17" s="112">
        <v>0</v>
      </c>
      <c r="AX17" s="125"/>
      <c r="AY17" s="126"/>
    </row>
    <row r="18" spans="1:51" s="17" customFormat="1" ht="2.1" customHeight="1">
      <c r="A18" s="145"/>
      <c r="B18" s="145"/>
      <c r="C18" s="156"/>
      <c r="D18" s="103"/>
      <c r="E18" s="106" t="str">
        <f t="shared" ref="E18:J34" ca="1" si="47">E17</f>
        <v>3</v>
      </c>
      <c r="F18" s="106" t="str">
        <f t="shared" ca="1" si="47"/>
        <v>9</v>
      </c>
      <c r="G18" s="106" t="str">
        <f t="shared" ca="1" si="47"/>
        <v>0</v>
      </c>
      <c r="H18" s="106" t="str">
        <f t="shared" ca="1" si="47"/>
        <v>6</v>
      </c>
      <c r="I18" s="106" t="str">
        <f t="shared" ca="1" si="47"/>
        <v>0</v>
      </c>
      <c r="J18" s="106" t="str">
        <f t="shared" ca="1" si="47"/>
        <v/>
      </c>
      <c r="K18" s="145"/>
      <c r="L18" s="154" t="str">
        <f ca="1">CONCATENATE(L16,More!$E$1,L17)</f>
        <v>210×186</v>
      </c>
      <c r="M18" s="145"/>
      <c r="N18" s="145"/>
      <c r="O18" s="145"/>
      <c r="P18" s="145"/>
      <c r="Q18" s="145"/>
      <c r="R18" s="145" t="str">
        <f t="shared" ref="R18" ca="1" si="48">IF(MID($X18,1,1)="0","",MID($X18,1,1))</f>
        <v>1</v>
      </c>
      <c r="S18" s="145" t="str">
        <f t="shared" ref="S18" ca="1" si="49">MID($X18,2,1)</f>
        <v>6</v>
      </c>
      <c r="T18" s="145" t="str">
        <f t="shared" ref="T18" ca="1" si="50">MID($X18,3,1)</f>
        <v>8</v>
      </c>
      <c r="U18" s="145" t="str">
        <f t="shared" ref="U18" ca="1" si="51">MID($X18,4,1)</f>
        <v>0</v>
      </c>
      <c r="V18" s="147">
        <v>0</v>
      </c>
      <c r="W18" s="162">
        <f t="shared" ref="W18" ca="1" si="52">L16*U16</f>
        <v>1680</v>
      </c>
      <c r="X18" s="164">
        <f t="shared" ca="1" si="36"/>
        <v>1680</v>
      </c>
      <c r="Y18" s="151"/>
      <c r="Z18" s="152"/>
      <c r="AA18" s="153"/>
      <c r="AB18" s="154"/>
      <c r="AC18" s="145"/>
      <c r="AD18" s="156"/>
      <c r="AE18" s="103"/>
      <c r="AF18" s="106" t="str">
        <f t="shared" ref="AF18:AK18" ca="1" si="53">AF17</f>
        <v>3</v>
      </c>
      <c r="AG18" s="106" t="str">
        <f t="shared" ca="1" si="53"/>
        <v>9</v>
      </c>
      <c r="AH18" s="106" t="str">
        <f t="shared" ca="1" si="53"/>
        <v>0</v>
      </c>
      <c r="AI18" s="106" t="str">
        <f t="shared" ca="1" si="53"/>
        <v>6</v>
      </c>
      <c r="AJ18" s="106" t="str">
        <f t="shared" ca="1" si="53"/>
        <v>0</v>
      </c>
      <c r="AK18" s="106" t="str">
        <f t="shared" ca="1" si="53"/>
        <v/>
      </c>
      <c r="AL18" s="145"/>
      <c r="AM18" s="145"/>
      <c r="AN18" s="145"/>
      <c r="AO18" s="145"/>
      <c r="AP18" s="145"/>
      <c r="AQ18" s="145"/>
      <c r="AR18" s="145"/>
      <c r="AS18" s="145" t="str">
        <f t="shared" ref="AS18" ca="1" si="54">IF(MID($X18,1,1)="0","",MID($X18,1,1))</f>
        <v>1</v>
      </c>
      <c r="AT18" s="145" t="str">
        <f t="shared" ref="AT18" ca="1" si="55">MID($X18,2,1)</f>
        <v>6</v>
      </c>
      <c r="AU18" s="145" t="str">
        <f t="shared" ref="AU18" ca="1" si="56">MID($X18,3,1)</f>
        <v>8</v>
      </c>
      <c r="AV18" s="145" t="str">
        <f t="shared" ref="AV18" ca="1" si="57">MID($X18,4,1)</f>
        <v>0</v>
      </c>
      <c r="AW18" s="147">
        <v>0</v>
      </c>
      <c r="AX18" s="149"/>
      <c r="AY18" s="144"/>
    </row>
    <row r="19" spans="1:51" s="17" customFormat="1" ht="14.45" customHeight="1">
      <c r="A19" s="146"/>
      <c r="B19" s="146"/>
      <c r="C19" s="157"/>
      <c r="D19" s="103"/>
      <c r="E19" s="103"/>
      <c r="F19" s="103"/>
      <c r="G19" s="103"/>
      <c r="H19" s="103"/>
      <c r="I19" s="92"/>
      <c r="J19" s="92"/>
      <c r="K19" s="146"/>
      <c r="L19" s="155"/>
      <c r="M19" s="146"/>
      <c r="N19" s="146"/>
      <c r="O19" s="146"/>
      <c r="P19" s="146"/>
      <c r="Q19" s="146"/>
      <c r="R19" s="146"/>
      <c r="S19" s="146"/>
      <c r="T19" s="146"/>
      <c r="U19" s="146"/>
      <c r="V19" s="148"/>
      <c r="W19" s="163"/>
      <c r="X19" s="164"/>
      <c r="Y19" s="151"/>
      <c r="Z19" s="152"/>
      <c r="AA19" s="153"/>
      <c r="AB19" s="155"/>
      <c r="AC19" s="146"/>
      <c r="AD19" s="157"/>
      <c r="AE19" s="103"/>
      <c r="AF19" s="103"/>
      <c r="AG19" s="103"/>
      <c r="AH19" s="103"/>
      <c r="AI19" s="103"/>
      <c r="AJ19" s="92"/>
      <c r="AK19" s="92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8"/>
      <c r="AX19" s="150"/>
      <c r="AY19" s="144"/>
    </row>
    <row r="20" spans="1:51" s="17" customFormat="1" ht="14.45" customHeight="1">
      <c r="A20" s="104"/>
      <c r="B20" s="104"/>
      <c r="C20" s="105"/>
      <c r="D20" s="103"/>
      <c r="E20" s="103"/>
      <c r="F20" s="103"/>
      <c r="G20" s="103"/>
      <c r="H20" s="103"/>
      <c r="I20" s="130"/>
      <c r="J20" s="131"/>
      <c r="K20" s="131"/>
      <c r="L20" s="132"/>
      <c r="M20" s="131"/>
      <c r="N20" s="131"/>
      <c r="O20" s="131"/>
      <c r="P20" s="131"/>
      <c r="Q20" s="131"/>
      <c r="R20" s="131"/>
      <c r="S20" s="89" t="str">
        <f t="shared" ref="S20" ca="1" si="58">IF(MID($X20,1,1)="0","",MID($X20,1,1))</f>
        <v>1</v>
      </c>
      <c r="T20" s="29" t="str">
        <f t="shared" ref="T20" ca="1" si="59">MID($X20,2,1)</f>
        <v>2</v>
      </c>
      <c r="U20" s="29" t="str">
        <f t="shared" ref="U20" ca="1" si="60">MID($X20,3,1)</f>
        <v>6</v>
      </c>
      <c r="V20" s="29" t="str">
        <f t="shared" ref="V20" ca="1" si="61">MID($X20,4,1)</f>
        <v>0</v>
      </c>
      <c r="W20" s="137">
        <f t="shared" ref="W20" ca="1" si="62">V16*L16</f>
        <v>1260</v>
      </c>
      <c r="X20" s="124">
        <f t="shared" ref="X20" ca="1" si="63">IF(LEN(W20)=3,CONCATENATE("0",W20),W20)</f>
        <v>1260</v>
      </c>
      <c r="Y20" s="108"/>
      <c r="Z20" s="109"/>
      <c r="AA20" s="110"/>
      <c r="AB20" s="107"/>
      <c r="AC20" s="104"/>
      <c r="AD20" s="105"/>
      <c r="AE20" s="103"/>
      <c r="AF20" s="103"/>
      <c r="AG20" s="103"/>
      <c r="AH20" s="103"/>
      <c r="AI20" s="103"/>
      <c r="AJ20" s="130"/>
      <c r="AK20" s="131"/>
      <c r="AL20" s="131"/>
      <c r="AM20" s="131"/>
      <c r="AN20" s="131"/>
      <c r="AO20" s="131"/>
      <c r="AP20" s="131"/>
      <c r="AQ20" s="131"/>
      <c r="AR20" s="131"/>
      <c r="AS20" s="131"/>
      <c r="AT20" s="89" t="str">
        <f t="shared" ref="AT20" ca="1" si="64">IF(MID($X20,1,1)="0","",MID($X20,1,1))</f>
        <v>1</v>
      </c>
      <c r="AU20" s="29" t="str">
        <f t="shared" ref="AU20" ca="1" si="65">MID($X20,2,1)</f>
        <v>2</v>
      </c>
      <c r="AV20" s="29" t="str">
        <f t="shared" ref="AV20" ca="1" si="66">MID($X20,3,1)</f>
        <v>6</v>
      </c>
      <c r="AW20" s="29" t="str">
        <f t="shared" ref="AW20" ca="1" si="67">MID($X20,4,1)</f>
        <v>0</v>
      </c>
      <c r="AX20" s="133"/>
      <c r="AY20" s="126"/>
    </row>
    <row r="21" spans="1:51" s="17" customFormat="1">
      <c r="A21" s="29"/>
      <c r="B21" s="29"/>
      <c r="C21" s="8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73" t="str">
        <f t="shared" ref="Q21" ca="1" si="68">IF(MID($X21,1,1)="0","",MID($X21,1,1))</f>
        <v/>
      </c>
      <c r="R21" s="73" t="str">
        <f t="shared" ref="R21" ca="1" si="69">MID($X21,2,1)</f>
        <v>3</v>
      </c>
      <c r="S21" s="73" t="str">
        <f t="shared" ref="S21" ca="1" si="70">MID($X21,3,1)</f>
        <v>9</v>
      </c>
      <c r="T21" s="73" t="str">
        <f t="shared" ref="T21" ca="1" si="71">MID($X21,4,1)</f>
        <v>0</v>
      </c>
      <c r="U21" s="73" t="str">
        <f t="shared" ref="U21" ca="1" si="72">MID($X21,5,1)</f>
        <v>6</v>
      </c>
      <c r="V21" s="73" t="str">
        <f t="shared" ref="V21" ca="1" si="73">MID($X21,6,1)</f>
        <v>0</v>
      </c>
      <c r="W21" s="138">
        <f t="shared" ref="W21" ca="1" si="74">L16*L17</f>
        <v>39060</v>
      </c>
      <c r="X21" s="139" t="str">
        <f t="shared" ref="X21" ca="1" si="75">IF(LEN(W21)=5,CONCATENATE("0",W21),W21)</f>
        <v>039060</v>
      </c>
      <c r="Y21" s="75"/>
      <c r="AB21" s="69"/>
      <c r="AC21" s="29"/>
      <c r="AD21" s="8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73" t="str">
        <f t="shared" ref="AR21" ca="1" si="76">IF(MID($X21,1,1)="0","",MID($X21,1,1))</f>
        <v/>
      </c>
      <c r="AS21" s="73" t="str">
        <f t="shared" ref="AS21" ca="1" si="77">MID($X21,2,1)</f>
        <v>3</v>
      </c>
      <c r="AT21" s="73" t="str">
        <f t="shared" ref="AT21" ca="1" si="78">MID($X21,3,1)</f>
        <v>9</v>
      </c>
      <c r="AU21" s="73" t="str">
        <f t="shared" ref="AU21" ca="1" si="79">MID($X21,4,1)</f>
        <v>0</v>
      </c>
      <c r="AV21" s="73" t="str">
        <f t="shared" ref="AV21" ca="1" si="80">MID($X21,5,1)</f>
        <v>6</v>
      </c>
      <c r="AW21" s="73" t="str">
        <f t="shared" ref="AW21" ca="1" si="81">MID($X21,6,1)</f>
        <v>0</v>
      </c>
      <c r="AX21" s="134"/>
      <c r="AY21" s="135"/>
    </row>
    <row r="22" spans="1:51" s="17" customFormat="1">
      <c r="A22" s="29"/>
      <c r="B22" s="29"/>
      <c r="C22" s="83"/>
      <c r="D22" s="7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140"/>
      <c r="X22" s="76"/>
      <c r="Y22" s="75"/>
      <c r="AB22" s="69"/>
      <c r="AC22" s="29"/>
      <c r="AD22" s="83"/>
      <c r="AE22" s="77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86"/>
    </row>
    <row r="23" spans="1:51" s="17" customFormat="1" ht="15.75" customHeight="1">
      <c r="A23" s="29"/>
      <c r="B23" s="87"/>
      <c r="C23" s="94" t="s">
        <v>4643</v>
      </c>
      <c r="D23" s="88"/>
      <c r="E23" s="95" t="str">
        <f t="shared" ref="E23:K23" ca="1" si="82">MID($L26,E24,1)</f>
        <v>2</v>
      </c>
      <c r="F23" s="95" t="str">
        <f t="shared" ca="1" si="82"/>
        <v>1</v>
      </c>
      <c r="G23" s="95" t="str">
        <f t="shared" ca="1" si="82"/>
        <v>5</v>
      </c>
      <c r="H23" s="95" t="str">
        <f t="shared" ca="1" si="82"/>
        <v>×</v>
      </c>
      <c r="I23" s="95" t="str">
        <f t="shared" ca="1" si="82"/>
        <v>7</v>
      </c>
      <c r="J23" s="95" t="str">
        <f t="shared" ca="1" si="82"/>
        <v>9</v>
      </c>
      <c r="K23" s="95" t="str">
        <f t="shared" ca="1" si="82"/>
        <v>6</v>
      </c>
      <c r="L23" s="89" t="str">
        <f t="shared" ref="L23" ca="1" si="83">MID($L$10,L24,1)</f>
        <v/>
      </c>
      <c r="M23" s="90"/>
      <c r="N23" s="29"/>
      <c r="O23" s="29"/>
      <c r="P23" s="29"/>
      <c r="Q23" s="29"/>
      <c r="R23" s="96"/>
      <c r="S23" s="96"/>
      <c r="T23" s="96" t="str">
        <f t="shared" ref="T23:T24" ca="1" si="84">IF(MID($N24,1,1)="0","",MID($N24,1,1))</f>
        <v>2</v>
      </c>
      <c r="U23" s="96" t="str">
        <f t="shared" ref="U23:U24" ca="1" si="85">MID($N24,2,1)</f>
        <v>1</v>
      </c>
      <c r="V23" s="96" t="str">
        <f t="shared" ref="V23:V24" ca="1" si="86">MID($N24,3,1)</f>
        <v>5</v>
      </c>
      <c r="W23" s="69"/>
      <c r="X23" s="76"/>
      <c r="Y23" s="74"/>
      <c r="Z23" s="21"/>
      <c r="AB23" s="69">
        <v>3</v>
      </c>
      <c r="AC23" s="87"/>
      <c r="AD23" s="94" t="str">
        <f>C23</f>
        <v>3.</v>
      </c>
      <c r="AE23" s="88"/>
      <c r="AF23" s="95" t="str">
        <f t="shared" ref="AF23" ca="1" si="87">E23</f>
        <v>2</v>
      </c>
      <c r="AG23" s="95" t="str">
        <f t="shared" ref="AG23" ca="1" si="88">F23</f>
        <v>1</v>
      </c>
      <c r="AH23" s="95" t="str">
        <f t="shared" ref="AH23" ca="1" si="89">G23</f>
        <v>5</v>
      </c>
      <c r="AI23" s="95" t="str">
        <f t="shared" ref="AI23" ca="1" si="90">H23</f>
        <v>×</v>
      </c>
      <c r="AJ23" s="95" t="str">
        <f t="shared" ref="AJ23:AL23" ca="1" si="91">MID($L26,AJ24,1)</f>
        <v>7</v>
      </c>
      <c r="AK23" s="95" t="str">
        <f t="shared" ca="1" si="91"/>
        <v>9</v>
      </c>
      <c r="AL23" s="95" t="str">
        <f t="shared" ca="1" si="91"/>
        <v>6</v>
      </c>
      <c r="AM23" s="89"/>
      <c r="AN23" s="89"/>
      <c r="AO23" s="89"/>
      <c r="AP23" s="89"/>
      <c r="AQ23" s="89"/>
      <c r="AR23" s="29"/>
      <c r="AS23" s="96"/>
      <c r="AT23" s="96"/>
      <c r="AU23" s="96" t="str">
        <f t="shared" ref="AU23:AU24" ca="1" si="92">IF(MID($N24,1,1)="0","",MID($N24,1,1))</f>
        <v>2</v>
      </c>
      <c r="AV23" s="96" t="str">
        <f t="shared" ref="AV23" ca="1" si="93">MID($N24,2,1)</f>
        <v>1</v>
      </c>
      <c r="AW23" s="96" t="str">
        <f t="shared" ref="AW23" ca="1" si="94">MID($N24,3,1)</f>
        <v>5</v>
      </c>
      <c r="AX23" s="29"/>
      <c r="AY23" s="86"/>
    </row>
    <row r="24" spans="1:51" s="17" customFormat="1">
      <c r="A24" s="29"/>
      <c r="B24" s="29"/>
      <c r="C24" s="83"/>
      <c r="D24" s="88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2">
        <f t="shared" ref="L24" ca="1" si="95">RANDBETWEEN(1,9)*100+RANDBETWEEN(0,9)*10+RANDBETWEEN(0,9)</f>
        <v>215</v>
      </c>
      <c r="M24" s="82"/>
      <c r="N24" s="82">
        <f t="shared" ref="N24:N25" ca="1" si="96">IF(LEN(L24)=2,CONCATENATE("0",L24),L24)</f>
        <v>215</v>
      </c>
      <c r="O24" s="82"/>
      <c r="P24" s="82"/>
      <c r="Q24" s="97" t="str">
        <f>More!$E$1</f>
        <v>×</v>
      </c>
      <c r="R24" s="97"/>
      <c r="S24" s="97"/>
      <c r="T24" s="97" t="str">
        <f t="shared" ca="1" si="84"/>
        <v>7</v>
      </c>
      <c r="U24" s="97" t="str">
        <f t="shared" ca="1" si="85"/>
        <v>9</v>
      </c>
      <c r="V24" s="97" t="str">
        <f t="shared" ca="1" si="86"/>
        <v>6</v>
      </c>
      <c r="W24" s="37" t="str">
        <f t="shared" ref="W24" ca="1" si="97">CONCATENATE(R25,S25,V25)</f>
        <v>500</v>
      </c>
      <c r="X24" s="76"/>
      <c r="Y24" s="74"/>
      <c r="Z24" s="21"/>
      <c r="AB24" s="69"/>
      <c r="AC24" s="29"/>
      <c r="AD24" s="83"/>
      <c r="AE24" s="88"/>
      <c r="AF24" s="69">
        <v>1</v>
      </c>
      <c r="AG24" s="69">
        <v>2</v>
      </c>
      <c r="AH24" s="69">
        <v>3</v>
      </c>
      <c r="AI24" s="69">
        <v>4</v>
      </c>
      <c r="AJ24" s="69">
        <v>5</v>
      </c>
      <c r="AK24" s="69">
        <v>6</v>
      </c>
      <c r="AL24" s="69">
        <v>7</v>
      </c>
      <c r="AM24" s="89"/>
      <c r="AN24" s="89"/>
      <c r="AO24" s="89"/>
      <c r="AP24" s="89"/>
      <c r="AQ24" s="89"/>
      <c r="AR24" s="97" t="str">
        <f>More!$E$1</f>
        <v>×</v>
      </c>
      <c r="AS24" s="97"/>
      <c r="AT24" s="97"/>
      <c r="AU24" s="97" t="str">
        <f t="shared" ca="1" si="92"/>
        <v>7</v>
      </c>
      <c r="AV24" s="97" t="str">
        <f t="shared" ref="AV24" ca="1" si="98">IF(MID($N25,2,1)="0","",MID($N25,2,1))</f>
        <v>9</v>
      </c>
      <c r="AW24" s="97" t="str">
        <f t="shared" ref="AW24" ca="1" si="99">IF(MID($N25,3,1)="0","",MID($N25,3,1))</f>
        <v>6</v>
      </c>
      <c r="AX24" s="91"/>
      <c r="AY24" s="86"/>
    </row>
    <row r="25" spans="1:51" s="17" customFormat="1" ht="16.5" customHeight="1">
      <c r="A25" s="29"/>
      <c r="B25" s="29"/>
      <c r="C25" s="83"/>
      <c r="D25" s="98" t="s">
        <v>4617</v>
      </c>
      <c r="E25" s="103" t="str">
        <f t="shared" ref="E25" ca="1" si="100">MID(W29,1,1)</f>
        <v>1</v>
      </c>
      <c r="F25" s="103" t="str">
        <f t="shared" ref="F25" ca="1" si="101">MID(W29,2,1)</f>
        <v>7</v>
      </c>
      <c r="G25" s="103" t="str">
        <f t="shared" ref="G25" ca="1" si="102">MID(W29,3,1)</f>
        <v>1</v>
      </c>
      <c r="H25" s="103" t="str">
        <f t="shared" ref="H25" ca="1" si="103">MID(W29,4,1)</f>
        <v>1</v>
      </c>
      <c r="I25" s="103" t="str">
        <f t="shared" ref="I25" ca="1" si="104">MID(W29,5,1)</f>
        <v>4</v>
      </c>
      <c r="J25" s="103" t="str">
        <f t="shared" ref="J25" ca="1" si="105">MID(W29,6,1)</f>
        <v>0</v>
      </c>
      <c r="K25" s="29"/>
      <c r="L25" s="82">
        <f t="shared" ref="L25" ca="1" si="106">RANDBETWEEN(1,9)*100+RANDBETWEEN(1,9)*10+RANDBETWEEN(1,9)</f>
        <v>796</v>
      </c>
      <c r="M25" s="93"/>
      <c r="N25" s="93">
        <f t="shared" ca="1" si="96"/>
        <v>796</v>
      </c>
      <c r="O25" s="93"/>
      <c r="Q25" s="89" t="str">
        <f t="shared" ref="Q25" ca="1" si="107">IF(MID($X25,1,1)="0","",MID($X25,1,1))</f>
        <v>1</v>
      </c>
      <c r="R25" s="29" t="str">
        <f t="shared" ref="R25" ca="1" si="108">MID($X25,2,1)</f>
        <v>5</v>
      </c>
      <c r="S25" s="29" t="str">
        <f t="shared" ref="S25" ca="1" si="109">MID($X25,3,1)</f>
        <v>0</v>
      </c>
      <c r="T25" s="29" t="str">
        <f t="shared" ref="T25" ca="1" si="110">MID($X25,4,1)</f>
        <v>5</v>
      </c>
      <c r="U25" s="112">
        <v>0</v>
      </c>
      <c r="V25" s="112">
        <v>0</v>
      </c>
      <c r="W25" s="123">
        <f t="shared" ref="W25" ca="1" si="111">L24*T24</f>
        <v>1505</v>
      </c>
      <c r="X25" s="124">
        <f t="shared" ref="X25:X26" ca="1" si="112">IF(LEN(W25)=3,CONCATENATE("0",W25),W25)</f>
        <v>1505</v>
      </c>
      <c r="Y25" s="127"/>
      <c r="Z25" s="21"/>
      <c r="AB25" s="69"/>
      <c r="AC25" s="29"/>
      <c r="AD25" s="83"/>
      <c r="AE25" s="98" t="s">
        <v>4617</v>
      </c>
      <c r="AF25" s="103" t="str">
        <f t="shared" ref="AF25" ca="1" si="113">E25</f>
        <v>1</v>
      </c>
      <c r="AG25" s="103" t="str">
        <f t="shared" ref="AG25" ca="1" si="114">F25</f>
        <v>7</v>
      </c>
      <c r="AH25" s="103" t="str">
        <f t="shared" ref="AH25" ca="1" si="115">G25</f>
        <v>1</v>
      </c>
      <c r="AI25" s="103" t="str">
        <f t="shared" ref="AI25" ca="1" si="116">H25</f>
        <v>1</v>
      </c>
      <c r="AJ25" s="103" t="str">
        <f t="shared" ref="AJ25" ca="1" si="117">I25</f>
        <v>4</v>
      </c>
      <c r="AK25" s="103" t="str">
        <f t="shared" ref="AK25" ca="1" si="118">J25</f>
        <v>0</v>
      </c>
      <c r="AL25" s="29"/>
      <c r="AM25" s="89"/>
      <c r="AN25" s="89"/>
      <c r="AO25" s="89"/>
      <c r="AP25" s="89"/>
      <c r="AQ25" s="89"/>
      <c r="AR25" s="89" t="str">
        <f t="shared" ref="AR25" ca="1" si="119">IF(MID($X25,1,1)="0","",MID($X25,1,1))</f>
        <v>1</v>
      </c>
      <c r="AS25" s="29" t="str">
        <f t="shared" ref="AS25" ca="1" si="120">MID($X25,2,1)</f>
        <v>5</v>
      </c>
      <c r="AT25" s="29" t="str">
        <f t="shared" ref="AT25" ca="1" si="121">MID($X25,3,1)</f>
        <v>0</v>
      </c>
      <c r="AU25" s="29" t="str">
        <f t="shared" ref="AU25" ca="1" si="122">MID($X25,4,1)</f>
        <v>5</v>
      </c>
      <c r="AV25" s="112">
        <v>0</v>
      </c>
      <c r="AW25" s="112">
        <v>0</v>
      </c>
      <c r="AX25" s="125"/>
      <c r="AY25" s="126"/>
    </row>
    <row r="26" spans="1:51" s="17" customFormat="1" ht="2.1" customHeight="1">
      <c r="A26" s="145"/>
      <c r="B26" s="145"/>
      <c r="C26" s="156"/>
      <c r="D26" s="103"/>
      <c r="E26" s="106" t="str">
        <f t="shared" ref="E26:I26" ca="1" si="123">E25</f>
        <v>1</v>
      </c>
      <c r="F26" s="106" t="str">
        <f t="shared" ca="1" si="123"/>
        <v>7</v>
      </c>
      <c r="G26" s="106" t="str">
        <f t="shared" ca="1" si="123"/>
        <v>1</v>
      </c>
      <c r="H26" s="106" t="str">
        <f t="shared" ca="1" si="123"/>
        <v>1</v>
      </c>
      <c r="I26" s="106" t="str">
        <f t="shared" ca="1" si="123"/>
        <v>4</v>
      </c>
      <c r="J26" s="106" t="str">
        <f t="shared" ca="1" si="47"/>
        <v>0</v>
      </c>
      <c r="K26" s="145"/>
      <c r="L26" s="154" t="str">
        <f ca="1">CONCATENATE(L24,More!$E$1,L25)</f>
        <v>215×796</v>
      </c>
      <c r="M26" s="145"/>
      <c r="N26" s="145"/>
      <c r="O26" s="145"/>
      <c r="P26" s="145"/>
      <c r="Q26" s="145"/>
      <c r="R26" s="145" t="str">
        <f t="shared" ref="R26" ca="1" si="124">IF(MID($X26,1,1)="0","",MID($X26,1,1))</f>
        <v>1</v>
      </c>
      <c r="S26" s="145" t="str">
        <f t="shared" ref="S26" ca="1" si="125">MID($X26,2,1)</f>
        <v>9</v>
      </c>
      <c r="T26" s="145" t="str">
        <f t="shared" ref="T26" ca="1" si="126">MID($X26,3,1)</f>
        <v>3</v>
      </c>
      <c r="U26" s="145" t="str">
        <f t="shared" ref="U26" ca="1" si="127">MID($X26,4,1)</f>
        <v>5</v>
      </c>
      <c r="V26" s="147">
        <v>0</v>
      </c>
      <c r="W26" s="162">
        <f t="shared" ref="W26" ca="1" si="128">L24*U24</f>
        <v>1935</v>
      </c>
      <c r="X26" s="164">
        <f t="shared" ca="1" si="112"/>
        <v>1935</v>
      </c>
      <c r="Y26" s="151"/>
      <c r="Z26" s="152"/>
      <c r="AA26" s="153"/>
      <c r="AB26" s="154"/>
      <c r="AC26" s="145"/>
      <c r="AD26" s="156"/>
      <c r="AE26" s="103"/>
      <c r="AF26" s="106" t="str">
        <f t="shared" ref="AF26:AK26" ca="1" si="129">AF25</f>
        <v>1</v>
      </c>
      <c r="AG26" s="106" t="str">
        <f t="shared" ca="1" si="129"/>
        <v>7</v>
      </c>
      <c r="AH26" s="106" t="str">
        <f t="shared" ca="1" si="129"/>
        <v>1</v>
      </c>
      <c r="AI26" s="106" t="str">
        <f t="shared" ca="1" si="129"/>
        <v>1</v>
      </c>
      <c r="AJ26" s="106" t="str">
        <f t="shared" ca="1" si="129"/>
        <v>4</v>
      </c>
      <c r="AK26" s="106" t="str">
        <f t="shared" ca="1" si="129"/>
        <v>0</v>
      </c>
      <c r="AL26" s="145"/>
      <c r="AM26" s="145"/>
      <c r="AN26" s="145"/>
      <c r="AO26" s="145"/>
      <c r="AP26" s="145"/>
      <c r="AQ26" s="145"/>
      <c r="AR26" s="145"/>
      <c r="AS26" s="145" t="str">
        <f t="shared" ref="AS26" ca="1" si="130">IF(MID($X26,1,1)="0","",MID($X26,1,1))</f>
        <v>1</v>
      </c>
      <c r="AT26" s="145" t="str">
        <f t="shared" ref="AT26" ca="1" si="131">MID($X26,2,1)</f>
        <v>9</v>
      </c>
      <c r="AU26" s="145" t="str">
        <f t="shared" ref="AU26" ca="1" si="132">MID($X26,3,1)</f>
        <v>3</v>
      </c>
      <c r="AV26" s="145" t="str">
        <f t="shared" ref="AV26" ca="1" si="133">MID($X26,4,1)</f>
        <v>5</v>
      </c>
      <c r="AW26" s="147">
        <v>0</v>
      </c>
      <c r="AX26" s="149"/>
      <c r="AY26" s="144"/>
    </row>
    <row r="27" spans="1:51" s="17" customFormat="1" ht="14.45" customHeight="1">
      <c r="A27" s="146"/>
      <c r="B27" s="146"/>
      <c r="C27" s="157"/>
      <c r="D27" s="103"/>
      <c r="E27" s="103"/>
      <c r="F27" s="103"/>
      <c r="G27" s="103"/>
      <c r="H27" s="103"/>
      <c r="I27" s="92"/>
      <c r="J27" s="92"/>
      <c r="K27" s="146"/>
      <c r="L27" s="155"/>
      <c r="M27" s="146"/>
      <c r="N27" s="146"/>
      <c r="O27" s="146"/>
      <c r="P27" s="146"/>
      <c r="Q27" s="146"/>
      <c r="R27" s="146"/>
      <c r="S27" s="146"/>
      <c r="T27" s="146"/>
      <c r="U27" s="146"/>
      <c r="V27" s="148"/>
      <c r="W27" s="163"/>
      <c r="X27" s="164"/>
      <c r="Y27" s="151"/>
      <c r="Z27" s="152"/>
      <c r="AA27" s="153"/>
      <c r="AB27" s="155"/>
      <c r="AC27" s="146"/>
      <c r="AD27" s="157"/>
      <c r="AE27" s="103"/>
      <c r="AF27" s="103"/>
      <c r="AG27" s="103"/>
      <c r="AH27" s="103"/>
      <c r="AI27" s="103"/>
      <c r="AJ27" s="92"/>
      <c r="AK27" s="92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8"/>
      <c r="AX27" s="150"/>
      <c r="AY27" s="144"/>
    </row>
    <row r="28" spans="1:51" s="17" customFormat="1" ht="14.45" customHeight="1">
      <c r="A28" s="104"/>
      <c r="B28" s="104"/>
      <c r="C28" s="105"/>
      <c r="D28" s="103"/>
      <c r="E28" s="103"/>
      <c r="F28" s="103"/>
      <c r="G28" s="103"/>
      <c r="H28" s="103"/>
      <c r="I28" s="130"/>
      <c r="J28" s="131"/>
      <c r="K28" s="131"/>
      <c r="L28" s="132"/>
      <c r="M28" s="131"/>
      <c r="N28" s="131"/>
      <c r="O28" s="131"/>
      <c r="P28" s="131"/>
      <c r="Q28" s="131"/>
      <c r="R28" s="131"/>
      <c r="S28" s="89" t="str">
        <f t="shared" ref="S28" ca="1" si="134">IF(MID($X28,1,1)="0","",MID($X28,1,1))</f>
        <v>1</v>
      </c>
      <c r="T28" s="29" t="str">
        <f t="shared" ref="T28" ca="1" si="135">MID($X28,2,1)</f>
        <v>2</v>
      </c>
      <c r="U28" s="29" t="str">
        <f t="shared" ref="U28" ca="1" si="136">MID($X28,3,1)</f>
        <v>9</v>
      </c>
      <c r="V28" s="29" t="str">
        <f t="shared" ref="V28" ca="1" si="137">MID($X28,4,1)</f>
        <v>0</v>
      </c>
      <c r="W28" s="137">
        <f t="shared" ref="W28" ca="1" si="138">V24*L24</f>
        <v>1290</v>
      </c>
      <c r="X28" s="124">
        <f t="shared" ref="X28" ca="1" si="139">IF(LEN(W28)=3,CONCATENATE("0",W28),W28)</f>
        <v>1290</v>
      </c>
      <c r="Y28" s="108"/>
      <c r="Z28" s="109"/>
      <c r="AA28" s="110"/>
      <c r="AB28" s="107"/>
      <c r="AC28" s="104"/>
      <c r="AD28" s="105"/>
      <c r="AE28" s="103"/>
      <c r="AF28" s="103"/>
      <c r="AG28" s="103"/>
      <c r="AH28" s="103"/>
      <c r="AI28" s="103"/>
      <c r="AJ28" s="130"/>
      <c r="AK28" s="131"/>
      <c r="AL28" s="131"/>
      <c r="AM28" s="131"/>
      <c r="AN28" s="131"/>
      <c r="AO28" s="131"/>
      <c r="AP28" s="131"/>
      <c r="AQ28" s="131"/>
      <c r="AR28" s="131"/>
      <c r="AS28" s="131"/>
      <c r="AT28" s="89" t="str">
        <f t="shared" ref="AT28" ca="1" si="140">IF(MID($X28,1,1)="0","",MID($X28,1,1))</f>
        <v>1</v>
      </c>
      <c r="AU28" s="29" t="str">
        <f t="shared" ref="AU28" ca="1" si="141">MID($X28,2,1)</f>
        <v>2</v>
      </c>
      <c r="AV28" s="29" t="str">
        <f t="shared" ref="AV28" ca="1" si="142">MID($X28,3,1)</f>
        <v>9</v>
      </c>
      <c r="AW28" s="29" t="str">
        <f t="shared" ref="AW28" ca="1" si="143">MID($X28,4,1)</f>
        <v>0</v>
      </c>
      <c r="AX28" s="133"/>
      <c r="AY28" s="126"/>
    </row>
    <row r="29" spans="1:51" s="17" customFormat="1">
      <c r="A29" s="29"/>
      <c r="B29" s="29"/>
      <c r="C29" s="8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73" t="str">
        <f t="shared" ref="Q29" ca="1" si="144">IF(MID($X29,1,1)="0","",MID($X29,1,1))</f>
        <v>1</v>
      </c>
      <c r="R29" s="73" t="str">
        <f t="shared" ref="R29" ca="1" si="145">MID($X29,2,1)</f>
        <v>7</v>
      </c>
      <c r="S29" s="73" t="str">
        <f t="shared" ref="S29" ca="1" si="146">MID($X29,3,1)</f>
        <v>1</v>
      </c>
      <c r="T29" s="73" t="str">
        <f t="shared" ref="T29" ca="1" si="147">MID($X29,4,1)</f>
        <v>1</v>
      </c>
      <c r="U29" s="73" t="str">
        <f t="shared" ref="U29" ca="1" si="148">MID($X29,5,1)</f>
        <v>4</v>
      </c>
      <c r="V29" s="73" t="str">
        <f t="shared" ref="V29" ca="1" si="149">MID($X29,6,1)</f>
        <v>0</v>
      </c>
      <c r="W29" s="138">
        <f t="shared" ref="W29" ca="1" si="150">L24*L25</f>
        <v>171140</v>
      </c>
      <c r="X29" s="139">
        <f t="shared" ref="X29" ca="1" si="151">IF(LEN(W29)=5,CONCATENATE("0",W29),W29)</f>
        <v>171140</v>
      </c>
      <c r="Y29" s="75"/>
      <c r="AB29" s="69"/>
      <c r="AC29" s="29"/>
      <c r="AD29" s="8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73" t="str">
        <f t="shared" ref="AR29" ca="1" si="152">IF(MID($X29,1,1)="0","",MID($X29,1,1))</f>
        <v>1</v>
      </c>
      <c r="AS29" s="73" t="str">
        <f t="shared" ref="AS29" ca="1" si="153">MID($X29,2,1)</f>
        <v>7</v>
      </c>
      <c r="AT29" s="73" t="str">
        <f t="shared" ref="AT29" ca="1" si="154">MID($X29,3,1)</f>
        <v>1</v>
      </c>
      <c r="AU29" s="73" t="str">
        <f t="shared" ref="AU29" ca="1" si="155">MID($X29,4,1)</f>
        <v>1</v>
      </c>
      <c r="AV29" s="73" t="str">
        <f t="shared" ref="AV29" ca="1" si="156">MID($X29,5,1)</f>
        <v>4</v>
      </c>
      <c r="AW29" s="73" t="str">
        <f t="shared" ref="AW29" ca="1" si="157">MID($X29,6,1)</f>
        <v>0</v>
      </c>
      <c r="AX29" s="134"/>
      <c r="AY29" s="135"/>
    </row>
    <row r="30" spans="1:51" s="17" customFormat="1">
      <c r="A30" s="29"/>
      <c r="B30" s="29"/>
      <c r="C30" s="83"/>
      <c r="D30" s="77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140"/>
      <c r="X30" s="76"/>
      <c r="Y30" s="75"/>
      <c r="AB30" s="69"/>
      <c r="AC30" s="29"/>
      <c r="AD30" s="83"/>
      <c r="AE30" s="77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86"/>
    </row>
    <row r="31" spans="1:51" s="17" customFormat="1" ht="15.75" customHeight="1">
      <c r="A31" s="29"/>
      <c r="B31" s="87"/>
      <c r="C31" s="94" t="s">
        <v>4644</v>
      </c>
      <c r="D31" s="88"/>
      <c r="E31" s="95" t="str">
        <f t="shared" ref="E31:K31" ca="1" si="158">MID($L34,E32,1)</f>
        <v>1</v>
      </c>
      <c r="F31" s="95" t="str">
        <f t="shared" ca="1" si="158"/>
        <v>9</v>
      </c>
      <c r="G31" s="95" t="str">
        <f t="shared" ca="1" si="158"/>
        <v>3</v>
      </c>
      <c r="H31" s="95" t="str">
        <f t="shared" ca="1" si="158"/>
        <v>×</v>
      </c>
      <c r="I31" s="95" t="str">
        <f t="shared" ca="1" si="158"/>
        <v>3</v>
      </c>
      <c r="J31" s="95" t="str">
        <f t="shared" ca="1" si="158"/>
        <v>3</v>
      </c>
      <c r="K31" s="95" t="str">
        <f t="shared" ca="1" si="158"/>
        <v>1</v>
      </c>
      <c r="L31" s="89" t="str">
        <f t="shared" ref="L31" ca="1" si="159">MID($L$10,L32,1)</f>
        <v/>
      </c>
      <c r="M31" s="90"/>
      <c r="N31" s="29"/>
      <c r="O31" s="29"/>
      <c r="P31" s="29"/>
      <c r="Q31" s="29"/>
      <c r="R31" s="96"/>
      <c r="S31" s="96"/>
      <c r="T31" s="96" t="str">
        <f t="shared" ref="T31:T32" ca="1" si="160">IF(MID($N32,1,1)="0","",MID($N32,1,1))</f>
        <v>1</v>
      </c>
      <c r="U31" s="96" t="str">
        <f t="shared" ref="U31:U32" ca="1" si="161">MID($N32,2,1)</f>
        <v>9</v>
      </c>
      <c r="V31" s="96" t="str">
        <f t="shared" ref="V31:V32" ca="1" si="162">MID($N32,3,1)</f>
        <v>3</v>
      </c>
      <c r="W31" s="69"/>
      <c r="X31" s="76"/>
      <c r="Y31" s="74"/>
      <c r="Z31" s="21"/>
      <c r="AB31" s="69">
        <v>4</v>
      </c>
      <c r="AC31" s="87"/>
      <c r="AD31" s="94" t="str">
        <f>C31</f>
        <v>4.</v>
      </c>
      <c r="AE31" s="88"/>
      <c r="AF31" s="95" t="str">
        <f t="shared" ref="AF31" ca="1" si="163">E31</f>
        <v>1</v>
      </c>
      <c r="AG31" s="95" t="str">
        <f t="shared" ref="AG31" ca="1" si="164">F31</f>
        <v>9</v>
      </c>
      <c r="AH31" s="95" t="str">
        <f t="shared" ref="AH31" ca="1" si="165">G31</f>
        <v>3</v>
      </c>
      <c r="AI31" s="95" t="str">
        <f t="shared" ref="AI31" ca="1" si="166">H31</f>
        <v>×</v>
      </c>
      <c r="AJ31" s="95" t="str">
        <f t="shared" ref="AJ31:AL31" ca="1" si="167">MID($L34,AJ32,1)</f>
        <v>3</v>
      </c>
      <c r="AK31" s="95" t="str">
        <f t="shared" ca="1" si="167"/>
        <v>3</v>
      </c>
      <c r="AL31" s="95" t="str">
        <f t="shared" ca="1" si="167"/>
        <v>1</v>
      </c>
      <c r="AM31" s="89"/>
      <c r="AN31" s="89"/>
      <c r="AO31" s="89"/>
      <c r="AP31" s="89"/>
      <c r="AQ31" s="89"/>
      <c r="AR31" s="29"/>
      <c r="AS31" s="96"/>
      <c r="AT31" s="96"/>
      <c r="AU31" s="96" t="str">
        <f t="shared" ref="AU31:AU32" ca="1" si="168">IF(MID($N32,1,1)="0","",MID($N32,1,1))</f>
        <v>1</v>
      </c>
      <c r="AV31" s="96" t="str">
        <f t="shared" ref="AV31" ca="1" si="169">MID($N32,2,1)</f>
        <v>9</v>
      </c>
      <c r="AW31" s="96" t="str">
        <f t="shared" ref="AW31" ca="1" si="170">MID($N32,3,1)</f>
        <v>3</v>
      </c>
      <c r="AX31" s="29"/>
      <c r="AY31" s="86"/>
    </row>
    <row r="32" spans="1:51" s="17" customFormat="1">
      <c r="A32" s="29"/>
      <c r="B32" s="29"/>
      <c r="C32" s="83"/>
      <c r="D32" s="88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2">
        <f t="shared" ref="L32" ca="1" si="171">RANDBETWEEN(1,9)*100+RANDBETWEEN(0,9)*10+RANDBETWEEN(0,9)</f>
        <v>193</v>
      </c>
      <c r="M32" s="82"/>
      <c r="N32" s="82">
        <f t="shared" ref="N32:N33" ca="1" si="172">IF(LEN(L32)=2,CONCATENATE("0",L32),L32)</f>
        <v>193</v>
      </c>
      <c r="O32" s="82"/>
      <c r="P32" s="82"/>
      <c r="Q32" s="97" t="str">
        <f>More!$E$1</f>
        <v>×</v>
      </c>
      <c r="R32" s="97"/>
      <c r="S32" s="97"/>
      <c r="T32" s="97" t="str">
        <f t="shared" ca="1" si="160"/>
        <v>3</v>
      </c>
      <c r="U32" s="97" t="str">
        <f t="shared" ca="1" si="161"/>
        <v>3</v>
      </c>
      <c r="V32" s="97" t="str">
        <f t="shared" ca="1" si="162"/>
        <v>1</v>
      </c>
      <c r="W32" s="37" t="str">
        <f t="shared" ref="W32" ca="1" si="173">CONCATENATE(R33,S33,V33)</f>
        <v>570</v>
      </c>
      <c r="X32" s="76"/>
      <c r="Y32" s="74"/>
      <c r="Z32" s="21"/>
      <c r="AB32" s="69"/>
      <c r="AC32" s="29"/>
      <c r="AD32" s="83"/>
      <c r="AE32" s="88"/>
      <c r="AF32" s="69">
        <v>1</v>
      </c>
      <c r="AG32" s="69">
        <v>2</v>
      </c>
      <c r="AH32" s="69">
        <v>3</v>
      </c>
      <c r="AI32" s="69">
        <v>4</v>
      </c>
      <c r="AJ32" s="69">
        <v>5</v>
      </c>
      <c r="AK32" s="69">
        <v>6</v>
      </c>
      <c r="AL32" s="69">
        <v>7</v>
      </c>
      <c r="AM32" s="89"/>
      <c r="AN32" s="89"/>
      <c r="AO32" s="89"/>
      <c r="AP32" s="89"/>
      <c r="AQ32" s="89"/>
      <c r="AR32" s="97" t="str">
        <f>More!$E$1</f>
        <v>×</v>
      </c>
      <c r="AS32" s="97"/>
      <c r="AT32" s="97"/>
      <c r="AU32" s="97" t="str">
        <f t="shared" ca="1" si="168"/>
        <v>3</v>
      </c>
      <c r="AV32" s="97" t="str">
        <f t="shared" ref="AV32" ca="1" si="174">IF(MID($N33,2,1)="0","",MID($N33,2,1))</f>
        <v>3</v>
      </c>
      <c r="AW32" s="97" t="str">
        <f t="shared" ref="AW32" ca="1" si="175">IF(MID($N33,3,1)="0","",MID($N33,3,1))</f>
        <v>1</v>
      </c>
      <c r="AX32" s="91"/>
      <c r="AY32" s="86"/>
    </row>
    <row r="33" spans="1:51" s="17" customFormat="1" ht="16.5" customHeight="1">
      <c r="A33" s="29"/>
      <c r="B33" s="29"/>
      <c r="C33" s="83"/>
      <c r="D33" s="98" t="s">
        <v>4617</v>
      </c>
      <c r="E33" s="103" t="str">
        <f t="shared" ref="E33" ca="1" si="176">MID(W37,1,1)</f>
        <v>6</v>
      </c>
      <c r="F33" s="103" t="str">
        <f t="shared" ref="F33" ca="1" si="177">MID(W37,2,1)</f>
        <v>3</v>
      </c>
      <c r="G33" s="103" t="str">
        <f t="shared" ref="G33" ca="1" si="178">MID(W37,3,1)</f>
        <v>8</v>
      </c>
      <c r="H33" s="103" t="str">
        <f t="shared" ref="H33" ca="1" si="179">MID(W37,4,1)</f>
        <v>8</v>
      </c>
      <c r="I33" s="103" t="str">
        <f t="shared" ref="I33" ca="1" si="180">MID(W37,5,1)</f>
        <v>3</v>
      </c>
      <c r="J33" s="103" t="str">
        <f t="shared" ref="J33" ca="1" si="181">MID(W37,6,1)</f>
        <v/>
      </c>
      <c r="K33" s="29"/>
      <c r="L33" s="82">
        <f t="shared" ref="L33" ca="1" si="182">RANDBETWEEN(1,9)*100+RANDBETWEEN(1,9)*10+RANDBETWEEN(1,9)</f>
        <v>331</v>
      </c>
      <c r="M33" s="93"/>
      <c r="N33" s="93">
        <f t="shared" ca="1" si="172"/>
        <v>331</v>
      </c>
      <c r="O33" s="93"/>
      <c r="Q33" s="89" t="str">
        <f t="shared" ref="Q33" ca="1" si="183">IF(MID($X33,1,1)="0","",MID($X33,1,1))</f>
        <v/>
      </c>
      <c r="R33" s="29" t="str">
        <f t="shared" ref="R33" ca="1" si="184">MID($X33,2,1)</f>
        <v>5</v>
      </c>
      <c r="S33" s="29" t="str">
        <f t="shared" ref="S33" ca="1" si="185">MID($X33,3,1)</f>
        <v>7</v>
      </c>
      <c r="T33" s="29" t="str">
        <f t="shared" ref="T33" ca="1" si="186">MID($X33,4,1)</f>
        <v>9</v>
      </c>
      <c r="U33" s="112">
        <v>0</v>
      </c>
      <c r="V33" s="112">
        <v>0</v>
      </c>
      <c r="W33" s="123">
        <f t="shared" ref="W33" ca="1" si="187">L32*T32</f>
        <v>579</v>
      </c>
      <c r="X33" s="124" t="str">
        <f t="shared" ref="X33:X34" ca="1" si="188">IF(LEN(W33)=3,CONCATENATE("0",W33),W33)</f>
        <v>0579</v>
      </c>
      <c r="Y33" s="127"/>
      <c r="Z33" s="21"/>
      <c r="AB33" s="69"/>
      <c r="AC33" s="29"/>
      <c r="AD33" s="83"/>
      <c r="AE33" s="98" t="s">
        <v>4617</v>
      </c>
      <c r="AF33" s="103" t="str">
        <f t="shared" ref="AF33" ca="1" si="189">E33</f>
        <v>6</v>
      </c>
      <c r="AG33" s="103" t="str">
        <f t="shared" ref="AG33" ca="1" si="190">F33</f>
        <v>3</v>
      </c>
      <c r="AH33" s="103" t="str">
        <f t="shared" ref="AH33" ca="1" si="191">G33</f>
        <v>8</v>
      </c>
      <c r="AI33" s="103" t="str">
        <f t="shared" ref="AI33" ca="1" si="192">H33</f>
        <v>8</v>
      </c>
      <c r="AJ33" s="103" t="str">
        <f t="shared" ref="AJ33" ca="1" si="193">I33</f>
        <v>3</v>
      </c>
      <c r="AK33" s="103" t="str">
        <f t="shared" ref="AK33" ca="1" si="194">J33</f>
        <v/>
      </c>
      <c r="AL33" s="29"/>
      <c r="AM33" s="89"/>
      <c r="AN33" s="89"/>
      <c r="AO33" s="89"/>
      <c r="AP33" s="89"/>
      <c r="AQ33" s="89"/>
      <c r="AR33" s="89" t="str">
        <f t="shared" ref="AR33" ca="1" si="195">IF(MID($X33,1,1)="0","",MID($X33,1,1))</f>
        <v/>
      </c>
      <c r="AS33" s="29" t="str">
        <f t="shared" ref="AS33" ca="1" si="196">MID($X33,2,1)</f>
        <v>5</v>
      </c>
      <c r="AT33" s="29" t="str">
        <f t="shared" ref="AT33" ca="1" si="197">MID($X33,3,1)</f>
        <v>7</v>
      </c>
      <c r="AU33" s="29" t="str">
        <f t="shared" ref="AU33" ca="1" si="198">MID($X33,4,1)</f>
        <v>9</v>
      </c>
      <c r="AV33" s="112">
        <v>0</v>
      </c>
      <c r="AW33" s="112">
        <v>0</v>
      </c>
      <c r="AX33" s="125"/>
      <c r="AY33" s="126"/>
    </row>
    <row r="34" spans="1:51" s="17" customFormat="1" ht="2.1" customHeight="1">
      <c r="A34" s="145"/>
      <c r="B34" s="145"/>
      <c r="C34" s="156"/>
      <c r="D34" s="103"/>
      <c r="E34" s="106" t="str">
        <f t="shared" ref="E34:I34" ca="1" si="199">E33</f>
        <v>6</v>
      </c>
      <c r="F34" s="106" t="str">
        <f t="shared" ca="1" si="199"/>
        <v>3</v>
      </c>
      <c r="G34" s="106" t="str">
        <f t="shared" ca="1" si="199"/>
        <v>8</v>
      </c>
      <c r="H34" s="106" t="str">
        <f t="shared" ca="1" si="199"/>
        <v>8</v>
      </c>
      <c r="I34" s="106" t="str">
        <f t="shared" ca="1" si="199"/>
        <v>3</v>
      </c>
      <c r="J34" s="106" t="str">
        <f t="shared" ca="1" si="47"/>
        <v/>
      </c>
      <c r="K34" s="145"/>
      <c r="L34" s="154" t="str">
        <f ca="1">CONCATENATE(L32,More!$E$1,L33)</f>
        <v>193×331</v>
      </c>
      <c r="M34" s="145"/>
      <c r="N34" s="145"/>
      <c r="O34" s="145"/>
      <c r="P34" s="145"/>
      <c r="Q34" s="145"/>
      <c r="R34" s="145" t="str">
        <f t="shared" ref="R34" ca="1" si="200">IF(MID($X34,1,1)="0","",MID($X34,1,1))</f>
        <v/>
      </c>
      <c r="S34" s="145" t="str">
        <f t="shared" ref="S34" ca="1" si="201">MID($X34,2,1)</f>
        <v>5</v>
      </c>
      <c r="T34" s="145" t="str">
        <f t="shared" ref="T34" ca="1" si="202">MID($X34,3,1)</f>
        <v>7</v>
      </c>
      <c r="U34" s="145" t="str">
        <f t="shared" ref="U34" ca="1" si="203">MID($X34,4,1)</f>
        <v>9</v>
      </c>
      <c r="V34" s="147">
        <v>0</v>
      </c>
      <c r="W34" s="162">
        <f t="shared" ref="W34" ca="1" si="204">L32*U32</f>
        <v>579</v>
      </c>
      <c r="X34" s="164" t="str">
        <f t="shared" ca="1" si="188"/>
        <v>0579</v>
      </c>
      <c r="Y34" s="151"/>
      <c r="Z34" s="152"/>
      <c r="AA34" s="153"/>
      <c r="AB34" s="154"/>
      <c r="AC34" s="145"/>
      <c r="AD34" s="156"/>
      <c r="AE34" s="103"/>
      <c r="AF34" s="106" t="str">
        <f t="shared" ref="AF34:AK34" ca="1" si="205">AF33</f>
        <v>6</v>
      </c>
      <c r="AG34" s="106" t="str">
        <f t="shared" ca="1" si="205"/>
        <v>3</v>
      </c>
      <c r="AH34" s="106" t="str">
        <f t="shared" ca="1" si="205"/>
        <v>8</v>
      </c>
      <c r="AI34" s="106" t="str">
        <f t="shared" ca="1" si="205"/>
        <v>8</v>
      </c>
      <c r="AJ34" s="106" t="str">
        <f t="shared" ca="1" si="205"/>
        <v>3</v>
      </c>
      <c r="AK34" s="106" t="str">
        <f t="shared" ca="1" si="205"/>
        <v/>
      </c>
      <c r="AL34" s="145"/>
      <c r="AM34" s="145"/>
      <c r="AN34" s="145"/>
      <c r="AO34" s="145"/>
      <c r="AP34" s="145"/>
      <c r="AQ34" s="145"/>
      <c r="AR34" s="145"/>
      <c r="AS34" s="145" t="str">
        <f t="shared" ref="AS34" ca="1" si="206">IF(MID($X34,1,1)="0","",MID($X34,1,1))</f>
        <v/>
      </c>
      <c r="AT34" s="145" t="str">
        <f t="shared" ref="AT34" ca="1" si="207">MID($X34,2,1)</f>
        <v>5</v>
      </c>
      <c r="AU34" s="145" t="str">
        <f t="shared" ref="AU34" ca="1" si="208">MID($X34,3,1)</f>
        <v>7</v>
      </c>
      <c r="AV34" s="145" t="str">
        <f t="shared" ref="AV34" ca="1" si="209">MID($X34,4,1)</f>
        <v>9</v>
      </c>
      <c r="AW34" s="147">
        <v>0</v>
      </c>
      <c r="AX34" s="149"/>
      <c r="AY34" s="144"/>
    </row>
    <row r="35" spans="1:51" s="17" customFormat="1" ht="14.45" customHeight="1">
      <c r="A35" s="146"/>
      <c r="B35" s="146"/>
      <c r="C35" s="157"/>
      <c r="D35" s="103"/>
      <c r="E35" s="103"/>
      <c r="F35" s="103"/>
      <c r="G35" s="103"/>
      <c r="H35" s="103"/>
      <c r="I35" s="92"/>
      <c r="J35" s="92"/>
      <c r="K35" s="146"/>
      <c r="L35" s="155"/>
      <c r="M35" s="146"/>
      <c r="N35" s="146"/>
      <c r="O35" s="146"/>
      <c r="P35" s="146"/>
      <c r="Q35" s="146"/>
      <c r="R35" s="146"/>
      <c r="S35" s="146"/>
      <c r="T35" s="146"/>
      <c r="U35" s="146"/>
      <c r="V35" s="148"/>
      <c r="W35" s="163"/>
      <c r="X35" s="164"/>
      <c r="Y35" s="151"/>
      <c r="Z35" s="152"/>
      <c r="AA35" s="153"/>
      <c r="AB35" s="155"/>
      <c r="AC35" s="146"/>
      <c r="AD35" s="157"/>
      <c r="AE35" s="103"/>
      <c r="AF35" s="103"/>
      <c r="AG35" s="103"/>
      <c r="AH35" s="103"/>
      <c r="AI35" s="103"/>
      <c r="AJ35" s="92"/>
      <c r="AK35" s="92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8"/>
      <c r="AX35" s="150"/>
      <c r="AY35" s="144"/>
    </row>
    <row r="36" spans="1:51" s="17" customFormat="1" ht="14.45" customHeight="1">
      <c r="A36" s="104"/>
      <c r="B36" s="104"/>
      <c r="C36" s="105"/>
      <c r="D36" s="103"/>
      <c r="E36" s="103"/>
      <c r="F36" s="103"/>
      <c r="G36" s="103"/>
      <c r="H36" s="103"/>
      <c r="I36" s="130"/>
      <c r="J36" s="131"/>
      <c r="K36" s="131"/>
      <c r="L36" s="132"/>
      <c r="M36" s="131"/>
      <c r="N36" s="131"/>
      <c r="O36" s="131"/>
      <c r="P36" s="131"/>
      <c r="Q36" s="131"/>
      <c r="R36" s="131"/>
      <c r="S36" s="89" t="str">
        <f t="shared" ref="S36" ca="1" si="210">IF(MID($X36,1,1)="0","",MID($X36,1,1))</f>
        <v/>
      </c>
      <c r="T36" s="29" t="str">
        <f t="shared" ref="T36" ca="1" si="211">MID($X36,2,1)</f>
        <v>1</v>
      </c>
      <c r="U36" s="29" t="str">
        <f t="shared" ref="U36" ca="1" si="212">MID($X36,3,1)</f>
        <v>9</v>
      </c>
      <c r="V36" s="29" t="str">
        <f t="shared" ref="V36" ca="1" si="213">MID($X36,4,1)</f>
        <v>3</v>
      </c>
      <c r="W36" s="137">
        <f t="shared" ref="W36" ca="1" si="214">V32*L32</f>
        <v>193</v>
      </c>
      <c r="X36" s="124" t="str">
        <f t="shared" ref="X36" ca="1" si="215">IF(LEN(W36)=3,CONCATENATE("0",W36),W36)</f>
        <v>0193</v>
      </c>
      <c r="Y36" s="108"/>
      <c r="Z36" s="109"/>
      <c r="AA36" s="110"/>
      <c r="AB36" s="107"/>
      <c r="AC36" s="104"/>
      <c r="AD36" s="105"/>
      <c r="AE36" s="103"/>
      <c r="AF36" s="103"/>
      <c r="AG36" s="103"/>
      <c r="AH36" s="103"/>
      <c r="AI36" s="103"/>
      <c r="AJ36" s="130"/>
      <c r="AK36" s="131"/>
      <c r="AL36" s="131"/>
      <c r="AM36" s="131"/>
      <c r="AN36" s="131"/>
      <c r="AO36" s="131"/>
      <c r="AP36" s="131"/>
      <c r="AQ36" s="131"/>
      <c r="AR36" s="131"/>
      <c r="AS36" s="131"/>
      <c r="AT36" s="89" t="str">
        <f t="shared" ref="AT36" ca="1" si="216">IF(MID($X36,1,1)="0","",MID($X36,1,1))</f>
        <v/>
      </c>
      <c r="AU36" s="29" t="str">
        <f t="shared" ref="AU36" ca="1" si="217">MID($X36,2,1)</f>
        <v>1</v>
      </c>
      <c r="AV36" s="29" t="str">
        <f t="shared" ref="AV36" ca="1" si="218">MID($X36,3,1)</f>
        <v>9</v>
      </c>
      <c r="AW36" s="29" t="str">
        <f t="shared" ref="AW36" ca="1" si="219">MID($X36,4,1)</f>
        <v>3</v>
      </c>
      <c r="AX36" s="133"/>
      <c r="AY36" s="126"/>
    </row>
    <row r="37" spans="1:51" s="17" customFormat="1">
      <c r="A37" s="29"/>
      <c r="B37" s="29"/>
      <c r="C37" s="8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73" t="str">
        <f t="shared" ref="Q37" ca="1" si="220">IF(MID($X37,1,1)="0","",MID($X37,1,1))</f>
        <v/>
      </c>
      <c r="R37" s="73" t="str">
        <f t="shared" ref="R37" ca="1" si="221">MID($X37,2,1)</f>
        <v>6</v>
      </c>
      <c r="S37" s="73" t="str">
        <f t="shared" ref="S37" ca="1" si="222">MID($X37,3,1)</f>
        <v>3</v>
      </c>
      <c r="T37" s="73" t="str">
        <f t="shared" ref="T37" ca="1" si="223">MID($X37,4,1)</f>
        <v>8</v>
      </c>
      <c r="U37" s="73" t="str">
        <f t="shared" ref="U37" ca="1" si="224">MID($X37,5,1)</f>
        <v>8</v>
      </c>
      <c r="V37" s="73" t="str">
        <f t="shared" ref="V37" ca="1" si="225">MID($X37,6,1)</f>
        <v>3</v>
      </c>
      <c r="W37" s="138">
        <f t="shared" ref="W37" ca="1" si="226">L32*L33</f>
        <v>63883</v>
      </c>
      <c r="X37" s="139" t="str">
        <f t="shared" ref="X37" ca="1" si="227">IF(LEN(W37)=5,CONCATENATE("0",W37),W37)</f>
        <v>063883</v>
      </c>
      <c r="Y37" s="75"/>
      <c r="AB37" s="69"/>
      <c r="AC37" s="29"/>
      <c r="AD37" s="8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73" t="str">
        <f t="shared" ref="AR37" ca="1" si="228">IF(MID($X37,1,1)="0","",MID($X37,1,1))</f>
        <v/>
      </c>
      <c r="AS37" s="73" t="str">
        <f t="shared" ref="AS37" ca="1" si="229">MID($X37,2,1)</f>
        <v>6</v>
      </c>
      <c r="AT37" s="73" t="str">
        <f t="shared" ref="AT37" ca="1" si="230">MID($X37,3,1)</f>
        <v>3</v>
      </c>
      <c r="AU37" s="73" t="str">
        <f t="shared" ref="AU37" ca="1" si="231">MID($X37,4,1)</f>
        <v>8</v>
      </c>
      <c r="AV37" s="73" t="str">
        <f t="shared" ref="AV37" ca="1" si="232">MID($X37,5,1)</f>
        <v>8</v>
      </c>
      <c r="AW37" s="73" t="str">
        <f t="shared" ref="AW37" ca="1" si="233">MID($X37,6,1)</f>
        <v>3</v>
      </c>
      <c r="AX37" s="134"/>
      <c r="AY37" s="135"/>
    </row>
    <row r="38" spans="1:51" s="17" customFormat="1">
      <c r="A38" s="29"/>
      <c r="B38" s="29"/>
      <c r="C38" s="83"/>
      <c r="D38" s="7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140"/>
      <c r="X38" s="76"/>
      <c r="Y38" s="75"/>
      <c r="AB38" s="69"/>
      <c r="AC38" s="29"/>
      <c r="AD38" s="83"/>
      <c r="AE38" s="77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86"/>
    </row>
    <row r="41" spans="1:51" s="17" customFormat="1" ht="36" customHeight="1">
      <c r="A41" s="29"/>
      <c r="B41" s="29"/>
      <c r="C41" s="83"/>
      <c r="D41" s="99"/>
      <c r="E41" s="100"/>
      <c r="F41" s="101"/>
      <c r="G41" s="101"/>
      <c r="H41" s="100"/>
      <c r="I41" s="102"/>
      <c r="J41" s="102"/>
      <c r="K41" s="85"/>
      <c r="L41" s="85"/>
      <c r="M41" s="85"/>
      <c r="N41" s="85"/>
      <c r="O41" s="85"/>
      <c r="P41" s="85"/>
      <c r="Q41" s="84"/>
      <c r="R41" s="85"/>
      <c r="S41" s="84"/>
      <c r="T41" s="85"/>
      <c r="U41" s="85"/>
      <c r="V41" s="85"/>
      <c r="W41" s="85"/>
      <c r="X41" s="86"/>
      <c r="Y41" s="74"/>
      <c r="Z41" s="21"/>
      <c r="AB41" s="121"/>
      <c r="AC41" s="121"/>
      <c r="AD41" s="70"/>
      <c r="AE41" s="79"/>
      <c r="AF41" s="79"/>
      <c r="AG41" s="79"/>
      <c r="AH41" s="79"/>
      <c r="AI41" s="79"/>
      <c r="AJ41" s="79"/>
      <c r="AK41" s="79"/>
      <c r="AL41" s="79"/>
      <c r="AM41" s="79" t="str">
        <f t="shared" ref="AM41" si="234">IF(L41&lt;&gt;"",L41,"")</f>
        <v/>
      </c>
      <c r="AN41" s="78"/>
      <c r="AO41" s="78"/>
      <c r="AP41" s="78"/>
      <c r="AQ41" s="78"/>
      <c r="AR41" s="26"/>
      <c r="AS41" s="78"/>
      <c r="AT41" s="26"/>
      <c r="AU41" s="78"/>
      <c r="AV41" s="78"/>
      <c r="AW41" s="78"/>
      <c r="AX41" s="78"/>
    </row>
    <row r="42" spans="1:51" s="17" customFormat="1" ht="15.75" customHeight="1">
      <c r="A42" s="29"/>
      <c r="B42" s="87"/>
      <c r="C42" s="94" t="s">
        <v>4646</v>
      </c>
      <c r="D42" s="88"/>
      <c r="E42" s="95" t="str">
        <f ca="1">MID($L45,E43,1)</f>
        <v>3</v>
      </c>
      <c r="F42" s="95" t="str">
        <f ca="1">MID($L45,F43,1)</f>
        <v>5</v>
      </c>
      <c r="G42" s="95" t="str">
        <f ca="1">MID($L45,G43,1)</f>
        <v>3</v>
      </c>
      <c r="H42" s="95" t="str">
        <f ca="1">MID($L45,H43,1)</f>
        <v>×</v>
      </c>
      <c r="I42" s="95" t="str">
        <f t="shared" ref="I42:K42" ca="1" si="235">MID($L45,I43,1)</f>
        <v>5</v>
      </c>
      <c r="J42" s="95" t="str">
        <f t="shared" ca="1" si="235"/>
        <v>9</v>
      </c>
      <c r="K42" s="95" t="str">
        <f t="shared" ca="1" si="235"/>
        <v>6</v>
      </c>
      <c r="L42" s="89" t="str">
        <f ca="1">MID($L$10,L43,1)</f>
        <v/>
      </c>
      <c r="M42" s="90"/>
      <c r="N42" s="29"/>
      <c r="O42" s="29"/>
      <c r="P42" s="29"/>
      <c r="Q42" s="29"/>
      <c r="R42" s="96"/>
      <c r="S42" s="96"/>
      <c r="T42" s="96" t="str">
        <f ca="1">IF(MID($N43,1,1)="0","",MID($N43,1,1))</f>
        <v>3</v>
      </c>
      <c r="U42" s="96" t="str">
        <f ca="1">MID($N43,2,1)</f>
        <v>5</v>
      </c>
      <c r="V42" s="96" t="str">
        <f ca="1">MID($N43,3,1)</f>
        <v>3</v>
      </c>
      <c r="W42" s="29"/>
      <c r="X42" s="86"/>
      <c r="Y42" s="74"/>
      <c r="Z42" s="21"/>
      <c r="AB42" s="69">
        <v>1</v>
      </c>
      <c r="AC42" s="87"/>
      <c r="AD42" s="94" t="s">
        <v>4646</v>
      </c>
      <c r="AE42" s="88"/>
      <c r="AF42" s="95" t="str">
        <f ca="1">E42</f>
        <v>3</v>
      </c>
      <c r="AG42" s="95" t="str">
        <f t="shared" ref="AG42" ca="1" si="236">F42</f>
        <v>5</v>
      </c>
      <c r="AH42" s="95" t="str">
        <f t="shared" ref="AH42" ca="1" si="237">G42</f>
        <v>3</v>
      </c>
      <c r="AI42" s="95" t="str">
        <f t="shared" ref="AI42" ca="1" si="238">H42</f>
        <v>×</v>
      </c>
      <c r="AJ42" s="95" t="str">
        <f t="shared" ref="AJ42:AL42" ca="1" si="239">MID($L45,AJ43,1)</f>
        <v>5</v>
      </c>
      <c r="AK42" s="95" t="str">
        <f t="shared" ca="1" si="239"/>
        <v>9</v>
      </c>
      <c r="AL42" s="95" t="str">
        <f t="shared" ca="1" si="239"/>
        <v>6</v>
      </c>
      <c r="AM42" s="89"/>
      <c r="AN42" s="89"/>
      <c r="AO42" s="89"/>
      <c r="AP42" s="89"/>
      <c r="AQ42" s="89"/>
      <c r="AR42" s="29"/>
      <c r="AS42" s="96"/>
      <c r="AT42" s="96"/>
      <c r="AU42" s="96" t="str">
        <f ca="1">IF(MID($N43,1,1)="0","",MID($N43,1,1))</f>
        <v>3</v>
      </c>
      <c r="AV42" s="96" t="str">
        <f ca="1">MID($N43,2,1)</f>
        <v>5</v>
      </c>
      <c r="AW42" s="96" t="str">
        <f ca="1">MID($N43,3,1)</f>
        <v>3</v>
      </c>
      <c r="AX42" s="29"/>
      <c r="AY42" s="86"/>
    </row>
    <row r="43" spans="1:51" s="17" customFormat="1">
      <c r="A43" s="29"/>
      <c r="B43" s="29"/>
      <c r="C43" s="83"/>
      <c r="D43" s="88"/>
      <c r="E43" s="69">
        <v>1</v>
      </c>
      <c r="F43" s="69">
        <v>2</v>
      </c>
      <c r="G43" s="69">
        <v>3</v>
      </c>
      <c r="H43" s="69">
        <v>4</v>
      </c>
      <c r="I43" s="69">
        <v>5</v>
      </c>
      <c r="J43" s="69">
        <v>6</v>
      </c>
      <c r="K43" s="69">
        <v>7</v>
      </c>
      <c r="L43" s="82">
        <f ca="1">RANDBETWEEN(1,9)*100+RANDBETWEEN(0,9)*10+RANDBETWEEN(0,9)</f>
        <v>353</v>
      </c>
      <c r="M43" s="82"/>
      <c r="N43" s="82">
        <f ca="1">IF(LEN(L43)=2,CONCATENATE("0",L43),L43)</f>
        <v>353</v>
      </c>
      <c r="O43" s="82"/>
      <c r="P43" s="82"/>
      <c r="Q43" s="97" t="str">
        <f>More!$E$1</f>
        <v>×</v>
      </c>
      <c r="R43" s="97"/>
      <c r="S43" s="97"/>
      <c r="T43" s="97" t="str">
        <f ca="1">IF(MID($N44,1,1)="0","",MID($N44,1,1))</f>
        <v>5</v>
      </c>
      <c r="U43" s="97" t="str">
        <f ca="1">MID($N44,2,1)</f>
        <v>9</v>
      </c>
      <c r="V43" s="97" t="str">
        <f ca="1">MID($N44,3,1)</f>
        <v>6</v>
      </c>
      <c r="W43" s="37" t="str">
        <f ca="1">CONCATENATE(R44,S44,V44)</f>
        <v>760</v>
      </c>
      <c r="X43" s="76"/>
      <c r="Y43" s="74"/>
      <c r="Z43" s="21"/>
      <c r="AB43" s="69"/>
      <c r="AC43" s="29"/>
      <c r="AD43" s="83"/>
      <c r="AE43" s="88"/>
      <c r="AF43" s="69">
        <v>1</v>
      </c>
      <c r="AG43" s="69">
        <v>2</v>
      </c>
      <c r="AH43" s="69">
        <v>3</v>
      </c>
      <c r="AI43" s="69">
        <v>4</v>
      </c>
      <c r="AJ43" s="69">
        <v>5</v>
      </c>
      <c r="AK43" s="69">
        <v>6</v>
      </c>
      <c r="AL43" s="69">
        <v>7</v>
      </c>
      <c r="AM43" s="89"/>
      <c r="AN43" s="89"/>
      <c r="AO43" s="89"/>
      <c r="AP43" s="89"/>
      <c r="AQ43" s="89"/>
      <c r="AR43" s="97" t="str">
        <f>More!$E$1</f>
        <v>×</v>
      </c>
      <c r="AS43" s="97"/>
      <c r="AT43" s="97"/>
      <c r="AU43" s="97" t="str">
        <f ca="1">IF(MID($N44,1,1)="0","",MID($N44,1,1))</f>
        <v>5</v>
      </c>
      <c r="AV43" s="97" t="str">
        <f ca="1">IF(MID($N44,2,1)="0","",MID($N44,2,1))</f>
        <v>9</v>
      </c>
      <c r="AW43" s="97" t="str">
        <f ca="1">IF(MID($N44,3,1)="0","",MID($N44,3,1))</f>
        <v>6</v>
      </c>
      <c r="AX43" s="91"/>
      <c r="AY43" s="86"/>
    </row>
    <row r="44" spans="1:51" s="17" customFormat="1" ht="16.5" customHeight="1">
      <c r="A44" s="29"/>
      <c r="B44" s="29"/>
      <c r="C44" s="83"/>
      <c r="D44" s="98" t="s">
        <v>4617</v>
      </c>
      <c r="E44" s="115" t="str">
        <f ca="1">MID(W48,1,1)</f>
        <v>2</v>
      </c>
      <c r="F44" s="115" t="str">
        <f ca="1">MID(W48,2,1)</f>
        <v>1</v>
      </c>
      <c r="G44" s="115" t="str">
        <f ca="1">MID(W48,3,1)</f>
        <v>0</v>
      </c>
      <c r="H44" s="115" t="str">
        <f ca="1">MID(W48,4,1)</f>
        <v>3</v>
      </c>
      <c r="I44" s="115" t="str">
        <f ca="1">MID(W48,5,1)</f>
        <v>8</v>
      </c>
      <c r="J44" s="115" t="str">
        <f ca="1">MID(W48,6,1)</f>
        <v>8</v>
      </c>
      <c r="K44" s="29"/>
      <c r="L44" s="82">
        <f ca="1">RANDBETWEEN(1,9)*100+RANDBETWEEN(1,9)*10+RANDBETWEEN(1,9)</f>
        <v>596</v>
      </c>
      <c r="M44" s="93"/>
      <c r="N44" s="93">
        <f ca="1">IF(LEN(L44)=2,CONCATENATE("0",L44),L44)</f>
        <v>596</v>
      </c>
      <c r="O44" s="93"/>
      <c r="Q44" s="89" t="str">
        <f ca="1">IF(MID($X44,1,1)="0","",MID($X44,1,1))</f>
        <v>1</v>
      </c>
      <c r="R44" s="29" t="str">
        <f ca="1">MID($X44,2,1)</f>
        <v>7</v>
      </c>
      <c r="S44" s="29" t="str">
        <f ca="1">MID($X44,3,1)</f>
        <v>6</v>
      </c>
      <c r="T44" s="29" t="str">
        <f ca="1">MID($X44,4,1)</f>
        <v>5</v>
      </c>
      <c r="U44" s="128">
        <v>0</v>
      </c>
      <c r="V44" s="128">
        <v>0</v>
      </c>
      <c r="W44" s="123">
        <f ca="1">L43*T43</f>
        <v>1765</v>
      </c>
      <c r="X44" s="136">
        <f ca="1">IF(LEN(W44)=3,CONCATENATE("0",W44),W44)</f>
        <v>1765</v>
      </c>
      <c r="Y44" s="127"/>
      <c r="Z44" s="21"/>
      <c r="AB44" s="69"/>
      <c r="AC44" s="29"/>
      <c r="AD44" s="83"/>
      <c r="AE44" s="98" t="s">
        <v>4617</v>
      </c>
      <c r="AF44" s="115" t="str">
        <f ca="1">E44</f>
        <v>2</v>
      </c>
      <c r="AG44" s="115" t="str">
        <f t="shared" ref="AG44" ca="1" si="240">F44</f>
        <v>1</v>
      </c>
      <c r="AH44" s="115" t="str">
        <f t="shared" ref="AH44" ca="1" si="241">G44</f>
        <v>0</v>
      </c>
      <c r="AI44" s="115" t="str">
        <f t="shared" ref="AI44" ca="1" si="242">H44</f>
        <v>3</v>
      </c>
      <c r="AJ44" s="115" t="str">
        <f t="shared" ref="AJ44" ca="1" si="243">I44</f>
        <v>8</v>
      </c>
      <c r="AK44" s="115" t="str">
        <f ca="1">J44</f>
        <v>8</v>
      </c>
      <c r="AL44" s="29"/>
      <c r="AM44" s="89"/>
      <c r="AN44" s="89"/>
      <c r="AO44" s="89"/>
      <c r="AP44" s="89"/>
      <c r="AQ44" s="89"/>
      <c r="AR44" s="89" t="str">
        <f ca="1">IF(MID($X44,1,1)="0","",MID($X44,1,1))</f>
        <v>1</v>
      </c>
      <c r="AS44" s="29" t="str">
        <f ca="1">MID($X44,2,1)</f>
        <v>7</v>
      </c>
      <c r="AT44" s="29" t="str">
        <f ca="1">MID($X44,3,1)</f>
        <v>6</v>
      </c>
      <c r="AU44" s="29" t="str">
        <f ca="1">MID($X44,4,1)</f>
        <v>5</v>
      </c>
      <c r="AV44" s="128">
        <v>0</v>
      </c>
      <c r="AW44" s="128">
        <v>0</v>
      </c>
      <c r="AX44" s="125"/>
      <c r="AY44" s="129"/>
    </row>
    <row r="45" spans="1:51" s="17" customFormat="1" ht="2.1" customHeight="1">
      <c r="A45" s="145"/>
      <c r="B45" s="145"/>
      <c r="C45" s="156"/>
      <c r="D45" s="115"/>
      <c r="E45" s="113" t="str">
        <f ca="1">E44</f>
        <v>2</v>
      </c>
      <c r="F45" s="113" t="str">
        <f t="shared" ref="F45:J45" ca="1" si="244">F44</f>
        <v>1</v>
      </c>
      <c r="G45" s="113" t="str">
        <f t="shared" ca="1" si="244"/>
        <v>0</v>
      </c>
      <c r="H45" s="113" t="str">
        <f t="shared" ca="1" si="244"/>
        <v>3</v>
      </c>
      <c r="I45" s="113" t="str">
        <f t="shared" ca="1" si="244"/>
        <v>8</v>
      </c>
      <c r="J45" s="113" t="str">
        <f t="shared" ca="1" si="244"/>
        <v>8</v>
      </c>
      <c r="K45" s="145"/>
      <c r="L45" s="154" t="str">
        <f ca="1">CONCATENATE(L43,More!$E$1,L44)</f>
        <v>353×596</v>
      </c>
      <c r="M45" s="145"/>
      <c r="N45" s="145"/>
      <c r="O45" s="145"/>
      <c r="P45" s="145"/>
      <c r="Q45" s="145"/>
      <c r="R45" s="145" t="str">
        <f ca="1">IF(MID($X45,1,1)="0","",MID($X45,1,1))</f>
        <v>3</v>
      </c>
      <c r="S45" s="145" t="str">
        <f ca="1">MID($X45,2,1)</f>
        <v>1</v>
      </c>
      <c r="T45" s="145" t="str">
        <f ca="1">MID($X45,3,1)</f>
        <v>7</v>
      </c>
      <c r="U45" s="145" t="str">
        <f ca="1">MID($X45,4,1)</f>
        <v>7</v>
      </c>
      <c r="V45" s="147">
        <v>0</v>
      </c>
      <c r="W45" s="162">
        <f ca="1">L43*U43</f>
        <v>3177</v>
      </c>
      <c r="X45" s="164">
        <f ca="1">IF(LEN(W45)=3,CONCATENATE("0",W45),W45)</f>
        <v>3177</v>
      </c>
      <c r="Y45" s="151"/>
      <c r="Z45" s="152"/>
      <c r="AA45" s="153"/>
      <c r="AB45" s="154"/>
      <c r="AC45" s="145"/>
      <c r="AD45" s="156"/>
      <c r="AE45" s="115"/>
      <c r="AF45" s="113" t="str">
        <f ca="1">AF44</f>
        <v>2</v>
      </c>
      <c r="AG45" s="113" t="str">
        <f t="shared" ref="AG45:AK45" ca="1" si="245">AG44</f>
        <v>1</v>
      </c>
      <c r="AH45" s="113" t="str">
        <f t="shared" ca="1" si="245"/>
        <v>0</v>
      </c>
      <c r="AI45" s="113" t="str">
        <f t="shared" ca="1" si="245"/>
        <v>3</v>
      </c>
      <c r="AJ45" s="113" t="str">
        <f t="shared" ca="1" si="245"/>
        <v>8</v>
      </c>
      <c r="AK45" s="113" t="str">
        <f t="shared" ca="1" si="245"/>
        <v>8</v>
      </c>
      <c r="AL45" s="145"/>
      <c r="AM45" s="145"/>
      <c r="AN45" s="145"/>
      <c r="AO45" s="145"/>
      <c r="AP45" s="145"/>
      <c r="AQ45" s="145"/>
      <c r="AR45" s="145"/>
      <c r="AS45" s="145" t="str">
        <f ca="1">IF(MID($X45,1,1)="0","",MID($X45,1,1))</f>
        <v>3</v>
      </c>
      <c r="AT45" s="145" t="str">
        <f ca="1">MID($X45,2,1)</f>
        <v>1</v>
      </c>
      <c r="AU45" s="145" t="str">
        <f ca="1">MID($X45,3,1)</f>
        <v>7</v>
      </c>
      <c r="AV45" s="145" t="str">
        <f ca="1">MID($X45,4,1)</f>
        <v>7</v>
      </c>
      <c r="AW45" s="147">
        <v>0</v>
      </c>
      <c r="AX45" s="149"/>
      <c r="AY45" s="144"/>
    </row>
    <row r="46" spans="1:51" s="17" customFormat="1" ht="14.45" customHeight="1">
      <c r="A46" s="146"/>
      <c r="B46" s="146"/>
      <c r="C46" s="157"/>
      <c r="D46" s="115"/>
      <c r="E46" s="115"/>
      <c r="F46" s="115"/>
      <c r="G46" s="115"/>
      <c r="H46" s="115"/>
      <c r="I46" s="92"/>
      <c r="J46" s="92"/>
      <c r="K46" s="146"/>
      <c r="L46" s="155"/>
      <c r="M46" s="146"/>
      <c r="N46" s="146"/>
      <c r="O46" s="146"/>
      <c r="P46" s="146"/>
      <c r="Q46" s="146"/>
      <c r="R46" s="146"/>
      <c r="S46" s="146"/>
      <c r="T46" s="146"/>
      <c r="U46" s="146"/>
      <c r="V46" s="148"/>
      <c r="W46" s="163"/>
      <c r="X46" s="164"/>
      <c r="Y46" s="151"/>
      <c r="Z46" s="152"/>
      <c r="AA46" s="153"/>
      <c r="AB46" s="155"/>
      <c r="AC46" s="146"/>
      <c r="AD46" s="157"/>
      <c r="AE46" s="115"/>
      <c r="AF46" s="115"/>
      <c r="AG46" s="115"/>
      <c r="AH46" s="115"/>
      <c r="AI46" s="115"/>
      <c r="AJ46" s="92"/>
      <c r="AK46" s="92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8"/>
      <c r="AX46" s="150"/>
      <c r="AY46" s="144"/>
    </row>
    <row r="47" spans="1:51" s="17" customFormat="1" ht="14.45" customHeight="1">
      <c r="A47" s="116"/>
      <c r="B47" s="116"/>
      <c r="C47" s="117"/>
      <c r="D47" s="115"/>
      <c r="E47" s="115"/>
      <c r="F47" s="115"/>
      <c r="G47" s="115"/>
      <c r="H47" s="115"/>
      <c r="I47" s="130"/>
      <c r="J47" s="131"/>
      <c r="K47" s="131"/>
      <c r="L47" s="132"/>
      <c r="M47" s="131"/>
      <c r="N47" s="131"/>
      <c r="O47" s="131"/>
      <c r="P47" s="131"/>
      <c r="Q47" s="131"/>
      <c r="R47" s="131"/>
      <c r="S47" s="89" t="str">
        <f ca="1">IF(MID($X47,1,1)="0","",MID($X47,1,1))</f>
        <v>2</v>
      </c>
      <c r="T47" s="29" t="str">
        <f ca="1">MID($X47,2,1)</f>
        <v>1</v>
      </c>
      <c r="U47" s="29" t="str">
        <f ca="1">MID($X47,3,1)</f>
        <v>1</v>
      </c>
      <c r="V47" s="29" t="str">
        <f ca="1">MID($X47,4,1)</f>
        <v>8</v>
      </c>
      <c r="W47" s="137">
        <f ca="1">V43*L43</f>
        <v>2118</v>
      </c>
      <c r="X47" s="136">
        <f ca="1">IF(LEN(W47)=3,CONCATENATE("0",W47),W47)</f>
        <v>2118</v>
      </c>
      <c r="Y47" s="118"/>
      <c r="Z47" s="119"/>
      <c r="AA47" s="120"/>
      <c r="AB47" s="114"/>
      <c r="AC47" s="116"/>
      <c r="AD47" s="117"/>
      <c r="AE47" s="115"/>
      <c r="AF47" s="115"/>
      <c r="AG47" s="115"/>
      <c r="AH47" s="115"/>
      <c r="AI47" s="115"/>
      <c r="AJ47" s="130"/>
      <c r="AK47" s="131"/>
      <c r="AL47" s="131"/>
      <c r="AM47" s="131"/>
      <c r="AN47" s="131"/>
      <c r="AO47" s="131"/>
      <c r="AP47" s="131"/>
      <c r="AQ47" s="131"/>
      <c r="AR47" s="131"/>
      <c r="AS47" s="131"/>
      <c r="AT47" s="89" t="str">
        <f ca="1">IF(MID($X47,1,1)="0","",MID($X47,1,1))</f>
        <v>2</v>
      </c>
      <c r="AU47" s="29" t="str">
        <f ca="1">MID($X47,2,1)</f>
        <v>1</v>
      </c>
      <c r="AV47" s="29" t="str">
        <f ca="1">MID($X47,3,1)</f>
        <v>1</v>
      </c>
      <c r="AW47" s="29" t="str">
        <f ca="1">MID($X47,4,1)</f>
        <v>8</v>
      </c>
      <c r="AX47" s="133"/>
      <c r="AY47" s="129"/>
    </row>
    <row r="48" spans="1:51" s="17" customFormat="1">
      <c r="A48" s="29"/>
      <c r="B48" s="29"/>
      <c r="C48" s="83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3" t="str">
        <f ca="1">IF(MID($X48,1,1)="0","",MID($X48,1,1))</f>
        <v>2</v>
      </c>
      <c r="R48" s="73" t="str">
        <f ca="1">MID($X48,2,1)</f>
        <v>1</v>
      </c>
      <c r="S48" s="73" t="str">
        <f ca="1">MID($X48,3,1)</f>
        <v>0</v>
      </c>
      <c r="T48" s="73" t="str">
        <f ca="1">MID($X48,4,1)</f>
        <v>3</v>
      </c>
      <c r="U48" s="73" t="str">
        <f ca="1">MID($X48,5,1)</f>
        <v>8</v>
      </c>
      <c r="V48" s="73" t="str">
        <f ca="1">MID($X48,6,1)</f>
        <v>8</v>
      </c>
      <c r="W48" s="138">
        <f ca="1">L43*L44</f>
        <v>210388</v>
      </c>
      <c r="X48" s="139">
        <f ca="1">IF(LEN(W48)=5,CONCATENATE("0",W48),W48)</f>
        <v>210388</v>
      </c>
      <c r="Y48" s="75"/>
      <c r="AB48" s="69"/>
      <c r="AC48" s="29"/>
      <c r="AD48" s="83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73" t="str">
        <f ca="1">IF(MID($X48,1,1)="0","",MID($X48,1,1))</f>
        <v>2</v>
      </c>
      <c r="AS48" s="73" t="str">
        <f ca="1">MID($X48,2,1)</f>
        <v>1</v>
      </c>
      <c r="AT48" s="73" t="str">
        <f ca="1">MID($X48,3,1)</f>
        <v>0</v>
      </c>
      <c r="AU48" s="73" t="str">
        <f ca="1">MID($X48,4,1)</f>
        <v>3</v>
      </c>
      <c r="AV48" s="73" t="str">
        <f ca="1">MID($X48,5,1)</f>
        <v>8</v>
      </c>
      <c r="AW48" s="73" t="str">
        <f ca="1">MID($X48,6,1)</f>
        <v>8</v>
      </c>
      <c r="AX48" s="134"/>
      <c r="AY48" s="135"/>
    </row>
    <row r="49" spans="1:51" s="17" customFormat="1">
      <c r="A49" s="29"/>
      <c r="B49" s="29"/>
      <c r="C49" s="83"/>
      <c r="D49" s="77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140"/>
      <c r="X49" s="76"/>
      <c r="Y49" s="75"/>
      <c r="AB49" s="69"/>
      <c r="AC49" s="29"/>
      <c r="AD49" s="83"/>
      <c r="AE49" s="77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86"/>
    </row>
    <row r="50" spans="1:51" s="17" customFormat="1" ht="15.75" customHeight="1">
      <c r="A50" s="29"/>
      <c r="B50" s="87"/>
      <c r="C50" s="94" t="s">
        <v>4647</v>
      </c>
      <c r="D50" s="88"/>
      <c r="E50" s="95" t="str">
        <f t="shared" ref="E50:K50" ca="1" si="246">MID($L53,E51,1)</f>
        <v>3</v>
      </c>
      <c r="F50" s="95" t="str">
        <f t="shared" ca="1" si="246"/>
        <v>4</v>
      </c>
      <c r="G50" s="95" t="str">
        <f t="shared" ca="1" si="246"/>
        <v>7</v>
      </c>
      <c r="H50" s="95" t="str">
        <f t="shared" ca="1" si="246"/>
        <v>×</v>
      </c>
      <c r="I50" s="95" t="str">
        <f t="shared" ca="1" si="246"/>
        <v>7</v>
      </c>
      <c r="J50" s="95" t="str">
        <f t="shared" ca="1" si="246"/>
        <v>7</v>
      </c>
      <c r="K50" s="95" t="str">
        <f t="shared" ca="1" si="246"/>
        <v>2</v>
      </c>
      <c r="L50" s="89" t="str">
        <f t="shared" ref="L50" ca="1" si="247">MID($L$10,L51,1)</f>
        <v/>
      </c>
      <c r="M50" s="90"/>
      <c r="N50" s="29"/>
      <c r="O50" s="29"/>
      <c r="P50" s="29"/>
      <c r="Q50" s="29"/>
      <c r="R50" s="96"/>
      <c r="S50" s="96"/>
      <c r="T50" s="96" t="str">
        <f t="shared" ref="T50:T51" ca="1" si="248">IF(MID($N51,1,1)="0","",MID($N51,1,1))</f>
        <v>3</v>
      </c>
      <c r="U50" s="96" t="str">
        <f t="shared" ref="U50:U51" ca="1" si="249">MID($N51,2,1)</f>
        <v>4</v>
      </c>
      <c r="V50" s="96" t="str">
        <f t="shared" ref="V50:V51" ca="1" si="250">MID($N51,3,1)</f>
        <v>7</v>
      </c>
      <c r="W50" s="69"/>
      <c r="X50" s="76"/>
      <c r="Y50" s="74"/>
      <c r="Z50" s="21"/>
      <c r="AB50" s="69">
        <v>2</v>
      </c>
      <c r="AC50" s="87"/>
      <c r="AD50" s="94" t="s">
        <v>4647</v>
      </c>
      <c r="AE50" s="88"/>
      <c r="AF50" s="95" t="str">
        <f t="shared" ref="AF50" ca="1" si="251">E50</f>
        <v>3</v>
      </c>
      <c r="AG50" s="95" t="str">
        <f t="shared" ref="AG50" ca="1" si="252">F50</f>
        <v>4</v>
      </c>
      <c r="AH50" s="95" t="str">
        <f t="shared" ref="AH50" ca="1" si="253">G50</f>
        <v>7</v>
      </c>
      <c r="AI50" s="95" t="str">
        <f t="shared" ref="AI50" ca="1" si="254">H50</f>
        <v>×</v>
      </c>
      <c r="AJ50" s="95" t="str">
        <f t="shared" ref="AJ50" ca="1" si="255">I50</f>
        <v>7</v>
      </c>
      <c r="AK50" s="95" t="str">
        <f t="shared" ref="AK50" ca="1" si="256">J50</f>
        <v>7</v>
      </c>
      <c r="AL50" s="122" t="str">
        <f t="shared" ref="AL50" ca="1" si="257">MID($L$10,AL51,1)</f>
        <v>6</v>
      </c>
      <c r="AM50" s="89"/>
      <c r="AN50" s="89"/>
      <c r="AO50" s="89"/>
      <c r="AP50" s="89"/>
      <c r="AQ50" s="89"/>
      <c r="AR50" s="29"/>
      <c r="AS50" s="96"/>
      <c r="AT50" s="96"/>
      <c r="AU50" s="96" t="str">
        <f t="shared" ref="AU50:AU51" ca="1" si="258">IF(MID($N51,1,1)="0","",MID($N51,1,1))</f>
        <v>3</v>
      </c>
      <c r="AV50" s="96" t="str">
        <f t="shared" ref="AV50" ca="1" si="259">MID($N51,2,1)</f>
        <v>4</v>
      </c>
      <c r="AW50" s="96" t="str">
        <f t="shared" ref="AW50" ca="1" si="260">MID($N51,3,1)</f>
        <v>7</v>
      </c>
      <c r="AX50" s="29"/>
      <c r="AY50" s="86"/>
    </row>
    <row r="51" spans="1:51" s="17" customFormat="1">
      <c r="A51" s="29"/>
      <c r="B51" s="29"/>
      <c r="C51" s="83"/>
      <c r="D51" s="88"/>
      <c r="E51" s="69">
        <v>1</v>
      </c>
      <c r="F51" s="69">
        <v>2</v>
      </c>
      <c r="G51" s="69">
        <v>3</v>
      </c>
      <c r="H51" s="69">
        <v>4</v>
      </c>
      <c r="I51" s="69">
        <v>5</v>
      </c>
      <c r="J51" s="69">
        <v>6</v>
      </c>
      <c r="K51" s="69">
        <v>7</v>
      </c>
      <c r="L51" s="82">
        <f t="shared" ref="L51" ca="1" si="261">RANDBETWEEN(1,9)*100+RANDBETWEEN(0,9)*10+RANDBETWEEN(0,9)</f>
        <v>347</v>
      </c>
      <c r="M51" s="82"/>
      <c r="N51" s="82">
        <f t="shared" ref="N51:N52" ca="1" si="262">IF(LEN(L51)=2,CONCATENATE("0",L51),L51)</f>
        <v>347</v>
      </c>
      <c r="O51" s="82"/>
      <c r="P51" s="82"/>
      <c r="Q51" s="97" t="str">
        <f>More!$E$1</f>
        <v>×</v>
      </c>
      <c r="R51" s="97"/>
      <c r="S51" s="97"/>
      <c r="T51" s="97" t="str">
        <f t="shared" ca="1" si="248"/>
        <v>7</v>
      </c>
      <c r="U51" s="97" t="str">
        <f t="shared" ca="1" si="249"/>
        <v>7</v>
      </c>
      <c r="V51" s="97" t="str">
        <f t="shared" ca="1" si="250"/>
        <v>2</v>
      </c>
      <c r="W51" s="37" t="str">
        <f t="shared" ref="W51" ca="1" si="263">CONCATENATE(R52,S52,V52)</f>
        <v>420</v>
      </c>
      <c r="X51" s="76"/>
      <c r="Y51" s="74"/>
      <c r="Z51" s="21"/>
      <c r="AB51" s="69"/>
      <c r="AC51" s="29"/>
      <c r="AD51" s="83"/>
      <c r="AE51" s="88"/>
      <c r="AF51" s="69">
        <v>1</v>
      </c>
      <c r="AG51" s="69">
        <v>2</v>
      </c>
      <c r="AH51" s="69">
        <v>3</v>
      </c>
      <c r="AI51" s="69">
        <v>4</v>
      </c>
      <c r="AJ51" s="69">
        <v>5</v>
      </c>
      <c r="AK51" s="69">
        <v>6</v>
      </c>
      <c r="AL51" s="69">
        <v>7</v>
      </c>
      <c r="AM51" s="89"/>
      <c r="AN51" s="89"/>
      <c r="AO51" s="89"/>
      <c r="AP51" s="89"/>
      <c r="AQ51" s="89"/>
      <c r="AR51" s="97" t="str">
        <f>More!$E$1</f>
        <v>×</v>
      </c>
      <c r="AS51" s="97"/>
      <c r="AT51" s="97"/>
      <c r="AU51" s="97" t="str">
        <f t="shared" ca="1" si="258"/>
        <v>7</v>
      </c>
      <c r="AV51" s="97" t="str">
        <f t="shared" ref="AV51" ca="1" si="264">IF(MID($N52,2,1)="0","",MID($N52,2,1))</f>
        <v>7</v>
      </c>
      <c r="AW51" s="97" t="str">
        <f t="shared" ref="AW51" ca="1" si="265">IF(MID($N52,3,1)="0","",MID($N52,3,1))</f>
        <v>2</v>
      </c>
      <c r="AX51" s="91"/>
      <c r="AY51" s="86"/>
    </row>
    <row r="52" spans="1:51" s="17" customFormat="1" ht="16.5" customHeight="1">
      <c r="A52" s="29"/>
      <c r="B52" s="29"/>
      <c r="C52" s="83"/>
      <c r="D52" s="98" t="s">
        <v>4617</v>
      </c>
      <c r="E52" s="115" t="str">
        <f t="shared" ref="E52" ca="1" si="266">MID(W56,1,1)</f>
        <v>2</v>
      </c>
      <c r="F52" s="115" t="str">
        <f t="shared" ref="F52" ca="1" si="267">MID(W56,2,1)</f>
        <v>6</v>
      </c>
      <c r="G52" s="115" t="str">
        <f t="shared" ref="G52" ca="1" si="268">MID(W56,3,1)</f>
        <v>7</v>
      </c>
      <c r="H52" s="115" t="str">
        <f t="shared" ref="H52" ca="1" si="269">MID(W56,4,1)</f>
        <v>8</v>
      </c>
      <c r="I52" s="115" t="str">
        <f t="shared" ref="I52" ca="1" si="270">MID(W56,5,1)</f>
        <v>8</v>
      </c>
      <c r="J52" s="115" t="str">
        <f t="shared" ref="J52" ca="1" si="271">MID(W56,6,1)</f>
        <v>4</v>
      </c>
      <c r="K52" s="29"/>
      <c r="L52" s="82">
        <f t="shared" ref="L52" ca="1" si="272">RANDBETWEEN(1,9)*100+RANDBETWEEN(1,9)*10+RANDBETWEEN(1,9)</f>
        <v>772</v>
      </c>
      <c r="M52" s="93"/>
      <c r="N52" s="93">
        <f t="shared" ca="1" si="262"/>
        <v>772</v>
      </c>
      <c r="O52" s="93"/>
      <c r="Q52" s="89" t="str">
        <f t="shared" ref="Q52" ca="1" si="273">IF(MID($X52,1,1)="0","",MID($X52,1,1))</f>
        <v>2</v>
      </c>
      <c r="R52" s="29" t="str">
        <f t="shared" ref="R52" ca="1" si="274">MID($X52,2,1)</f>
        <v>4</v>
      </c>
      <c r="S52" s="29" t="str">
        <f t="shared" ref="S52" ca="1" si="275">MID($X52,3,1)</f>
        <v>2</v>
      </c>
      <c r="T52" s="29" t="str">
        <f t="shared" ref="T52" ca="1" si="276">MID($X52,4,1)</f>
        <v>9</v>
      </c>
      <c r="U52" s="128">
        <v>0</v>
      </c>
      <c r="V52" s="128">
        <v>0</v>
      </c>
      <c r="W52" s="123">
        <f t="shared" ref="W52" ca="1" si="277">L51*T51</f>
        <v>2429</v>
      </c>
      <c r="X52" s="136">
        <f t="shared" ref="X52:X53" ca="1" si="278">IF(LEN(W52)=3,CONCATENATE("0",W52),W52)</f>
        <v>2429</v>
      </c>
      <c r="Y52" s="127"/>
      <c r="Z52" s="21"/>
      <c r="AB52" s="69"/>
      <c r="AC52" s="29"/>
      <c r="AD52" s="83"/>
      <c r="AE52" s="98" t="s">
        <v>4617</v>
      </c>
      <c r="AF52" s="115" t="str">
        <f t="shared" ref="AF52" ca="1" si="279">E52</f>
        <v>2</v>
      </c>
      <c r="AG52" s="115" t="str">
        <f t="shared" ref="AG52" ca="1" si="280">F52</f>
        <v>6</v>
      </c>
      <c r="AH52" s="115" t="str">
        <f t="shared" ref="AH52" ca="1" si="281">G52</f>
        <v>7</v>
      </c>
      <c r="AI52" s="115" t="str">
        <f t="shared" ref="AI52" ca="1" si="282">H52</f>
        <v>8</v>
      </c>
      <c r="AJ52" s="115" t="str">
        <f t="shared" ref="AJ52" ca="1" si="283">I52</f>
        <v>8</v>
      </c>
      <c r="AK52" s="115" t="str">
        <f t="shared" ref="AK52" ca="1" si="284">J52</f>
        <v>4</v>
      </c>
      <c r="AL52" s="29"/>
      <c r="AM52" s="89"/>
      <c r="AN52" s="89"/>
      <c r="AO52" s="89"/>
      <c r="AP52" s="89"/>
      <c r="AQ52" s="89"/>
      <c r="AR52" s="89" t="str">
        <f t="shared" ref="AR52" ca="1" si="285">IF(MID($X52,1,1)="0","",MID($X52,1,1))</f>
        <v>2</v>
      </c>
      <c r="AS52" s="29" t="str">
        <f t="shared" ref="AS52" ca="1" si="286">MID($X52,2,1)</f>
        <v>4</v>
      </c>
      <c r="AT52" s="29" t="str">
        <f t="shared" ref="AT52" ca="1" si="287">MID($X52,3,1)</f>
        <v>2</v>
      </c>
      <c r="AU52" s="29" t="str">
        <f t="shared" ref="AU52" ca="1" si="288">MID($X52,4,1)</f>
        <v>9</v>
      </c>
      <c r="AV52" s="128">
        <v>0</v>
      </c>
      <c r="AW52" s="128">
        <v>0</v>
      </c>
      <c r="AX52" s="125"/>
      <c r="AY52" s="129"/>
    </row>
    <row r="53" spans="1:51" s="17" customFormat="1" ht="2.1" customHeight="1">
      <c r="A53" s="145"/>
      <c r="B53" s="145"/>
      <c r="C53" s="156"/>
      <c r="D53" s="115"/>
      <c r="E53" s="113" t="str">
        <f t="shared" ref="E53:J53" ca="1" si="289">E52</f>
        <v>2</v>
      </c>
      <c r="F53" s="113" t="str">
        <f t="shared" ca="1" si="289"/>
        <v>6</v>
      </c>
      <c r="G53" s="113" t="str">
        <f t="shared" ca="1" si="289"/>
        <v>7</v>
      </c>
      <c r="H53" s="113" t="str">
        <f t="shared" ca="1" si="289"/>
        <v>8</v>
      </c>
      <c r="I53" s="113" t="str">
        <f t="shared" ca="1" si="289"/>
        <v>8</v>
      </c>
      <c r="J53" s="113" t="str">
        <f t="shared" ca="1" si="289"/>
        <v>4</v>
      </c>
      <c r="K53" s="145"/>
      <c r="L53" s="154" t="str">
        <f ca="1">CONCATENATE(L51,More!$E$1,L52)</f>
        <v>347×772</v>
      </c>
      <c r="M53" s="145"/>
      <c r="N53" s="145"/>
      <c r="O53" s="145"/>
      <c r="P53" s="145"/>
      <c r="Q53" s="145"/>
      <c r="R53" s="145" t="str">
        <f t="shared" ref="R53" ca="1" si="290">IF(MID($X53,1,1)="0","",MID($X53,1,1))</f>
        <v>2</v>
      </c>
      <c r="S53" s="145" t="str">
        <f t="shared" ref="S53" ca="1" si="291">MID($X53,2,1)</f>
        <v>4</v>
      </c>
      <c r="T53" s="145" t="str">
        <f t="shared" ref="T53" ca="1" si="292">MID($X53,3,1)</f>
        <v>2</v>
      </c>
      <c r="U53" s="145" t="str">
        <f t="shared" ref="U53" ca="1" si="293">MID($X53,4,1)</f>
        <v>9</v>
      </c>
      <c r="V53" s="147">
        <v>0</v>
      </c>
      <c r="W53" s="162">
        <f t="shared" ref="W53" ca="1" si="294">L51*U51</f>
        <v>2429</v>
      </c>
      <c r="X53" s="164">
        <f t="shared" ca="1" si="278"/>
        <v>2429</v>
      </c>
      <c r="Y53" s="151"/>
      <c r="Z53" s="152"/>
      <c r="AA53" s="153"/>
      <c r="AB53" s="154"/>
      <c r="AC53" s="145"/>
      <c r="AD53" s="156"/>
      <c r="AE53" s="115"/>
      <c r="AF53" s="113" t="str">
        <f t="shared" ref="AF53:AK53" ca="1" si="295">AF52</f>
        <v>2</v>
      </c>
      <c r="AG53" s="113" t="str">
        <f t="shared" ca="1" si="295"/>
        <v>6</v>
      </c>
      <c r="AH53" s="113" t="str">
        <f t="shared" ca="1" si="295"/>
        <v>7</v>
      </c>
      <c r="AI53" s="113" t="str">
        <f t="shared" ca="1" si="295"/>
        <v>8</v>
      </c>
      <c r="AJ53" s="113" t="str">
        <f t="shared" ca="1" si="295"/>
        <v>8</v>
      </c>
      <c r="AK53" s="113" t="str">
        <f t="shared" ca="1" si="295"/>
        <v>4</v>
      </c>
      <c r="AL53" s="145"/>
      <c r="AM53" s="145"/>
      <c r="AN53" s="145"/>
      <c r="AO53" s="145"/>
      <c r="AP53" s="145"/>
      <c r="AQ53" s="145"/>
      <c r="AR53" s="145"/>
      <c r="AS53" s="145" t="str">
        <f t="shared" ref="AS53" ca="1" si="296">IF(MID($X53,1,1)="0","",MID($X53,1,1))</f>
        <v>2</v>
      </c>
      <c r="AT53" s="145" t="str">
        <f t="shared" ref="AT53" ca="1" si="297">MID($X53,2,1)</f>
        <v>4</v>
      </c>
      <c r="AU53" s="145" t="str">
        <f t="shared" ref="AU53" ca="1" si="298">MID($X53,3,1)</f>
        <v>2</v>
      </c>
      <c r="AV53" s="145" t="str">
        <f t="shared" ref="AV53" ca="1" si="299">MID($X53,4,1)</f>
        <v>9</v>
      </c>
      <c r="AW53" s="147">
        <v>0</v>
      </c>
      <c r="AX53" s="149"/>
      <c r="AY53" s="144"/>
    </row>
    <row r="54" spans="1:51" s="17" customFormat="1" ht="14.45" customHeight="1">
      <c r="A54" s="146"/>
      <c r="B54" s="146"/>
      <c r="C54" s="157"/>
      <c r="D54" s="115"/>
      <c r="E54" s="115"/>
      <c r="F54" s="115"/>
      <c r="G54" s="115"/>
      <c r="H54" s="115"/>
      <c r="I54" s="92"/>
      <c r="J54" s="92"/>
      <c r="K54" s="146"/>
      <c r="L54" s="155"/>
      <c r="M54" s="146"/>
      <c r="N54" s="146"/>
      <c r="O54" s="146"/>
      <c r="P54" s="146"/>
      <c r="Q54" s="146"/>
      <c r="R54" s="146"/>
      <c r="S54" s="146"/>
      <c r="T54" s="146"/>
      <c r="U54" s="146"/>
      <c r="V54" s="148"/>
      <c r="W54" s="163"/>
      <c r="X54" s="164"/>
      <c r="Y54" s="151"/>
      <c r="Z54" s="152"/>
      <c r="AA54" s="153"/>
      <c r="AB54" s="155"/>
      <c r="AC54" s="146"/>
      <c r="AD54" s="157"/>
      <c r="AE54" s="115"/>
      <c r="AF54" s="115"/>
      <c r="AG54" s="115"/>
      <c r="AH54" s="115"/>
      <c r="AI54" s="115"/>
      <c r="AJ54" s="92"/>
      <c r="AK54" s="92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8"/>
      <c r="AX54" s="150"/>
      <c r="AY54" s="144"/>
    </row>
    <row r="55" spans="1:51" s="17" customFormat="1" ht="14.45" customHeight="1">
      <c r="A55" s="116"/>
      <c r="B55" s="116"/>
      <c r="C55" s="117"/>
      <c r="D55" s="115"/>
      <c r="E55" s="115"/>
      <c r="F55" s="115"/>
      <c r="G55" s="115"/>
      <c r="H55" s="115"/>
      <c r="I55" s="130"/>
      <c r="J55" s="131"/>
      <c r="K55" s="131"/>
      <c r="L55" s="132"/>
      <c r="M55" s="131"/>
      <c r="N55" s="131"/>
      <c r="O55" s="131"/>
      <c r="P55" s="131"/>
      <c r="Q55" s="131"/>
      <c r="R55" s="131"/>
      <c r="S55" s="89" t="str">
        <f t="shared" ref="S55" ca="1" si="300">IF(MID($X55,1,1)="0","",MID($X55,1,1))</f>
        <v/>
      </c>
      <c r="T55" s="29" t="str">
        <f t="shared" ref="T55" ca="1" si="301">MID($X55,2,1)</f>
        <v>6</v>
      </c>
      <c r="U55" s="29" t="str">
        <f t="shared" ref="U55" ca="1" si="302">MID($X55,3,1)</f>
        <v>9</v>
      </c>
      <c r="V55" s="29" t="str">
        <f t="shared" ref="V55" ca="1" si="303">MID($X55,4,1)</f>
        <v>4</v>
      </c>
      <c r="W55" s="137">
        <f t="shared" ref="W55" ca="1" si="304">V51*L51</f>
        <v>694</v>
      </c>
      <c r="X55" s="136" t="str">
        <f t="shared" ref="X55" ca="1" si="305">IF(LEN(W55)=3,CONCATENATE("0",W55),W55)</f>
        <v>0694</v>
      </c>
      <c r="Y55" s="118"/>
      <c r="Z55" s="119"/>
      <c r="AA55" s="120"/>
      <c r="AB55" s="114"/>
      <c r="AC55" s="116"/>
      <c r="AD55" s="117"/>
      <c r="AE55" s="115"/>
      <c r="AF55" s="115"/>
      <c r="AG55" s="115"/>
      <c r="AH55" s="115"/>
      <c r="AI55" s="115"/>
      <c r="AJ55" s="130"/>
      <c r="AK55" s="131"/>
      <c r="AL55" s="131"/>
      <c r="AM55" s="131"/>
      <c r="AN55" s="131"/>
      <c r="AO55" s="131"/>
      <c r="AP55" s="131"/>
      <c r="AQ55" s="131"/>
      <c r="AR55" s="131"/>
      <c r="AS55" s="131"/>
      <c r="AT55" s="89" t="str">
        <f t="shared" ref="AT55" ca="1" si="306">IF(MID($X55,1,1)="0","",MID($X55,1,1))</f>
        <v/>
      </c>
      <c r="AU55" s="29" t="str">
        <f t="shared" ref="AU55" ca="1" si="307">MID($X55,2,1)</f>
        <v>6</v>
      </c>
      <c r="AV55" s="29" t="str">
        <f t="shared" ref="AV55" ca="1" si="308">MID($X55,3,1)</f>
        <v>9</v>
      </c>
      <c r="AW55" s="29" t="str">
        <f t="shared" ref="AW55" ca="1" si="309">MID($X55,4,1)</f>
        <v>4</v>
      </c>
      <c r="AX55" s="133"/>
      <c r="AY55" s="129"/>
    </row>
    <row r="56" spans="1:51" s="17" customFormat="1">
      <c r="A56" s="29"/>
      <c r="B56" s="29"/>
      <c r="C56" s="83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73" t="str">
        <f t="shared" ref="Q56" ca="1" si="310">IF(MID($X56,1,1)="0","",MID($X56,1,1))</f>
        <v>2</v>
      </c>
      <c r="R56" s="73" t="str">
        <f t="shared" ref="R56" ca="1" si="311">MID($X56,2,1)</f>
        <v>6</v>
      </c>
      <c r="S56" s="73" t="str">
        <f t="shared" ref="S56" ca="1" si="312">MID($X56,3,1)</f>
        <v>7</v>
      </c>
      <c r="T56" s="73" t="str">
        <f t="shared" ref="T56" ca="1" si="313">MID($X56,4,1)</f>
        <v>8</v>
      </c>
      <c r="U56" s="73" t="str">
        <f t="shared" ref="U56" ca="1" si="314">MID($X56,5,1)</f>
        <v>8</v>
      </c>
      <c r="V56" s="73" t="str">
        <f t="shared" ref="V56" ca="1" si="315">MID($X56,6,1)</f>
        <v>4</v>
      </c>
      <c r="W56" s="138">
        <f t="shared" ref="W56" ca="1" si="316">L51*L52</f>
        <v>267884</v>
      </c>
      <c r="X56" s="139">
        <f t="shared" ref="X56" ca="1" si="317">IF(LEN(W56)=5,CONCATENATE("0",W56),W56)</f>
        <v>267884</v>
      </c>
      <c r="Y56" s="75"/>
      <c r="AB56" s="69"/>
      <c r="AC56" s="29"/>
      <c r="AD56" s="83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73" t="str">
        <f t="shared" ref="AR56" ca="1" si="318">IF(MID($X56,1,1)="0","",MID($X56,1,1))</f>
        <v>2</v>
      </c>
      <c r="AS56" s="73" t="str">
        <f t="shared" ref="AS56" ca="1" si="319">MID($X56,2,1)</f>
        <v>6</v>
      </c>
      <c r="AT56" s="73" t="str">
        <f t="shared" ref="AT56" ca="1" si="320">MID($X56,3,1)</f>
        <v>7</v>
      </c>
      <c r="AU56" s="73" t="str">
        <f t="shared" ref="AU56" ca="1" si="321">MID($X56,4,1)</f>
        <v>8</v>
      </c>
      <c r="AV56" s="73" t="str">
        <f t="shared" ref="AV56" ca="1" si="322">MID($X56,5,1)</f>
        <v>8</v>
      </c>
      <c r="AW56" s="73" t="str">
        <f t="shared" ref="AW56" ca="1" si="323">MID($X56,6,1)</f>
        <v>4</v>
      </c>
      <c r="AX56" s="134"/>
      <c r="AY56" s="135"/>
    </row>
    <row r="57" spans="1:51" s="17" customFormat="1">
      <c r="A57" s="29"/>
      <c r="B57" s="29"/>
      <c r="C57" s="83"/>
      <c r="D57" s="77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140"/>
      <c r="X57" s="76"/>
      <c r="Y57" s="75"/>
      <c r="AB57" s="69"/>
      <c r="AC57" s="29"/>
      <c r="AD57" s="83"/>
      <c r="AE57" s="77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86"/>
    </row>
    <row r="58" spans="1:51" s="17" customFormat="1" ht="15.75" customHeight="1">
      <c r="A58" s="29"/>
      <c r="B58" s="87"/>
      <c r="C58" s="94" t="s">
        <v>4648</v>
      </c>
      <c r="D58" s="88"/>
      <c r="E58" s="95" t="str">
        <f t="shared" ref="E58:K58" ca="1" si="324">MID($L61,E59,1)</f>
        <v>1</v>
      </c>
      <c r="F58" s="95" t="str">
        <f t="shared" ca="1" si="324"/>
        <v>9</v>
      </c>
      <c r="G58" s="95" t="str">
        <f t="shared" ca="1" si="324"/>
        <v>9</v>
      </c>
      <c r="H58" s="95" t="str">
        <f t="shared" ca="1" si="324"/>
        <v>×</v>
      </c>
      <c r="I58" s="95" t="str">
        <f t="shared" ca="1" si="324"/>
        <v>2</v>
      </c>
      <c r="J58" s="95" t="str">
        <f t="shared" ca="1" si="324"/>
        <v>6</v>
      </c>
      <c r="K58" s="95" t="str">
        <f t="shared" ca="1" si="324"/>
        <v>7</v>
      </c>
      <c r="L58" s="89" t="str">
        <f t="shared" ref="L58" ca="1" si="325">MID($L$10,L59,1)</f>
        <v/>
      </c>
      <c r="M58" s="90"/>
      <c r="N58" s="29"/>
      <c r="O58" s="29"/>
      <c r="P58" s="29"/>
      <c r="Q58" s="29"/>
      <c r="R58" s="96"/>
      <c r="S58" s="96"/>
      <c r="T58" s="96" t="str">
        <f t="shared" ref="T58:T59" ca="1" si="326">IF(MID($N59,1,1)="0","",MID($N59,1,1))</f>
        <v>1</v>
      </c>
      <c r="U58" s="96" t="str">
        <f t="shared" ref="U58:U59" ca="1" si="327">MID($N59,2,1)</f>
        <v>9</v>
      </c>
      <c r="V58" s="96" t="str">
        <f t="shared" ref="V58:V59" ca="1" si="328">MID($N59,3,1)</f>
        <v>9</v>
      </c>
      <c r="W58" s="69"/>
      <c r="X58" s="76"/>
      <c r="Y58" s="74"/>
      <c r="Z58" s="21"/>
      <c r="AB58" s="69">
        <v>3</v>
      </c>
      <c r="AC58" s="87"/>
      <c r="AD58" s="94" t="s">
        <v>4648</v>
      </c>
      <c r="AE58" s="88"/>
      <c r="AF58" s="95" t="str">
        <f t="shared" ref="AF58" ca="1" si="329">E58</f>
        <v>1</v>
      </c>
      <c r="AG58" s="95" t="str">
        <f t="shared" ref="AG58" ca="1" si="330">F58</f>
        <v>9</v>
      </c>
      <c r="AH58" s="95" t="str">
        <f t="shared" ref="AH58" ca="1" si="331">G58</f>
        <v>9</v>
      </c>
      <c r="AI58" s="95" t="str">
        <f t="shared" ref="AI58" ca="1" si="332">H58</f>
        <v>×</v>
      </c>
      <c r="AJ58" s="95" t="str">
        <f t="shared" ref="AJ58" ca="1" si="333">I58</f>
        <v>2</v>
      </c>
      <c r="AK58" s="95" t="str">
        <f t="shared" ref="AK58" ca="1" si="334">J58</f>
        <v>6</v>
      </c>
      <c r="AL58" s="122" t="str">
        <f t="shared" ref="AL58" ca="1" si="335">MID($L$10,AL59,1)</f>
        <v>6</v>
      </c>
      <c r="AM58" s="89"/>
      <c r="AN58" s="89"/>
      <c r="AO58" s="89"/>
      <c r="AP58" s="89"/>
      <c r="AQ58" s="89"/>
      <c r="AR58" s="29"/>
      <c r="AS58" s="96"/>
      <c r="AT58" s="96"/>
      <c r="AU58" s="96" t="str">
        <f t="shared" ref="AU58:AU59" ca="1" si="336">IF(MID($N59,1,1)="0","",MID($N59,1,1))</f>
        <v>1</v>
      </c>
      <c r="AV58" s="96" t="str">
        <f t="shared" ref="AV58" ca="1" si="337">MID($N59,2,1)</f>
        <v>9</v>
      </c>
      <c r="AW58" s="96" t="str">
        <f t="shared" ref="AW58" ca="1" si="338">MID($N59,3,1)</f>
        <v>9</v>
      </c>
      <c r="AX58" s="29"/>
      <c r="AY58" s="86"/>
    </row>
    <row r="59" spans="1:51" s="17" customFormat="1">
      <c r="A59" s="29"/>
      <c r="B59" s="29"/>
      <c r="C59" s="83"/>
      <c r="D59" s="88"/>
      <c r="E59" s="69">
        <v>1</v>
      </c>
      <c r="F59" s="69">
        <v>2</v>
      </c>
      <c r="G59" s="69">
        <v>3</v>
      </c>
      <c r="H59" s="69">
        <v>4</v>
      </c>
      <c r="I59" s="69">
        <v>5</v>
      </c>
      <c r="J59" s="69">
        <v>6</v>
      </c>
      <c r="K59" s="69">
        <v>7</v>
      </c>
      <c r="L59" s="82">
        <f t="shared" ref="L59" ca="1" si="339">RANDBETWEEN(1,9)*100+RANDBETWEEN(0,9)*10+RANDBETWEEN(0,9)</f>
        <v>199</v>
      </c>
      <c r="M59" s="82"/>
      <c r="N59" s="82">
        <f t="shared" ref="N59:N60" ca="1" si="340">IF(LEN(L59)=2,CONCATENATE("0",L59),L59)</f>
        <v>199</v>
      </c>
      <c r="O59" s="82"/>
      <c r="P59" s="82"/>
      <c r="Q59" s="97" t="str">
        <f>More!$E$1</f>
        <v>×</v>
      </c>
      <c r="R59" s="97"/>
      <c r="S59" s="97"/>
      <c r="T59" s="97" t="str">
        <f t="shared" ca="1" si="326"/>
        <v>2</v>
      </c>
      <c r="U59" s="97" t="str">
        <f t="shared" ca="1" si="327"/>
        <v>6</v>
      </c>
      <c r="V59" s="97" t="str">
        <f t="shared" ca="1" si="328"/>
        <v>7</v>
      </c>
      <c r="W59" s="37" t="str">
        <f t="shared" ref="W59" ca="1" si="341">CONCATENATE(R60,S60,V60)</f>
        <v>390</v>
      </c>
      <c r="X59" s="76"/>
      <c r="Y59" s="74"/>
      <c r="Z59" s="21"/>
      <c r="AB59" s="69"/>
      <c r="AC59" s="29"/>
      <c r="AD59" s="83"/>
      <c r="AE59" s="88"/>
      <c r="AF59" s="69">
        <v>1</v>
      </c>
      <c r="AG59" s="69">
        <v>2</v>
      </c>
      <c r="AH59" s="69">
        <v>3</v>
      </c>
      <c r="AI59" s="69">
        <v>4</v>
      </c>
      <c r="AJ59" s="69">
        <v>5</v>
      </c>
      <c r="AK59" s="69">
        <v>6</v>
      </c>
      <c r="AL59" s="69">
        <v>7</v>
      </c>
      <c r="AM59" s="89"/>
      <c r="AN59" s="89"/>
      <c r="AO59" s="89"/>
      <c r="AP59" s="89"/>
      <c r="AQ59" s="89"/>
      <c r="AR59" s="97" t="str">
        <f>More!$E$1</f>
        <v>×</v>
      </c>
      <c r="AS59" s="97"/>
      <c r="AT59" s="97"/>
      <c r="AU59" s="97" t="str">
        <f t="shared" ca="1" si="336"/>
        <v>2</v>
      </c>
      <c r="AV59" s="97" t="str">
        <f t="shared" ref="AV59" ca="1" si="342">IF(MID($N60,2,1)="0","",MID($N60,2,1))</f>
        <v>6</v>
      </c>
      <c r="AW59" s="97" t="str">
        <f t="shared" ref="AW59" ca="1" si="343">IF(MID($N60,3,1)="0","",MID($N60,3,1))</f>
        <v>7</v>
      </c>
      <c r="AX59" s="91"/>
      <c r="AY59" s="86"/>
    </row>
    <row r="60" spans="1:51" s="17" customFormat="1" ht="16.5" customHeight="1">
      <c r="A60" s="29"/>
      <c r="B60" s="29"/>
      <c r="C60" s="83"/>
      <c r="D60" s="98" t="s">
        <v>4617</v>
      </c>
      <c r="E60" s="115" t="str">
        <f t="shared" ref="E60" ca="1" si="344">MID(W64,1,1)</f>
        <v>5</v>
      </c>
      <c r="F60" s="115" t="str">
        <f t="shared" ref="F60" ca="1" si="345">MID(W64,2,1)</f>
        <v>3</v>
      </c>
      <c r="G60" s="115" t="str">
        <f t="shared" ref="G60" ca="1" si="346">MID(W64,3,1)</f>
        <v>1</v>
      </c>
      <c r="H60" s="115" t="str">
        <f t="shared" ref="H60" ca="1" si="347">MID(W64,4,1)</f>
        <v>3</v>
      </c>
      <c r="I60" s="115" t="str">
        <f t="shared" ref="I60" ca="1" si="348">MID(W64,5,1)</f>
        <v>3</v>
      </c>
      <c r="J60" s="115" t="str">
        <f t="shared" ref="J60" ca="1" si="349">MID(W64,6,1)</f>
        <v/>
      </c>
      <c r="K60" s="29"/>
      <c r="L60" s="82">
        <f t="shared" ref="L60" ca="1" si="350">RANDBETWEEN(1,9)*100+RANDBETWEEN(1,9)*10+RANDBETWEEN(1,9)</f>
        <v>267</v>
      </c>
      <c r="M60" s="93"/>
      <c r="N60" s="93">
        <f t="shared" ca="1" si="340"/>
        <v>267</v>
      </c>
      <c r="O60" s="93"/>
      <c r="Q60" s="89" t="str">
        <f t="shared" ref="Q60" ca="1" si="351">IF(MID($X60,1,1)="0","",MID($X60,1,1))</f>
        <v/>
      </c>
      <c r="R60" s="29" t="str">
        <f t="shared" ref="R60" ca="1" si="352">MID($X60,2,1)</f>
        <v>3</v>
      </c>
      <c r="S60" s="29" t="str">
        <f t="shared" ref="S60" ca="1" si="353">MID($X60,3,1)</f>
        <v>9</v>
      </c>
      <c r="T60" s="29" t="str">
        <f t="shared" ref="T60" ca="1" si="354">MID($X60,4,1)</f>
        <v>8</v>
      </c>
      <c r="U60" s="128">
        <v>0</v>
      </c>
      <c r="V60" s="128">
        <v>0</v>
      </c>
      <c r="W60" s="123">
        <f t="shared" ref="W60" ca="1" si="355">L59*T59</f>
        <v>398</v>
      </c>
      <c r="X60" s="136" t="str">
        <f t="shared" ref="X60:X61" ca="1" si="356">IF(LEN(W60)=3,CONCATENATE("0",W60),W60)</f>
        <v>0398</v>
      </c>
      <c r="Y60" s="127"/>
      <c r="Z60" s="21"/>
      <c r="AB60" s="69"/>
      <c r="AC60" s="29"/>
      <c r="AD60" s="83"/>
      <c r="AE60" s="98" t="s">
        <v>4617</v>
      </c>
      <c r="AF60" s="115" t="str">
        <f t="shared" ref="AF60" ca="1" si="357">E60</f>
        <v>5</v>
      </c>
      <c r="AG60" s="115" t="str">
        <f t="shared" ref="AG60" ca="1" si="358">F60</f>
        <v>3</v>
      </c>
      <c r="AH60" s="115" t="str">
        <f t="shared" ref="AH60" ca="1" si="359">G60</f>
        <v>1</v>
      </c>
      <c r="AI60" s="115" t="str">
        <f t="shared" ref="AI60" ca="1" si="360">H60</f>
        <v>3</v>
      </c>
      <c r="AJ60" s="115" t="str">
        <f t="shared" ref="AJ60" ca="1" si="361">I60</f>
        <v>3</v>
      </c>
      <c r="AK60" s="115" t="str">
        <f t="shared" ref="AK60" ca="1" si="362">J60</f>
        <v/>
      </c>
      <c r="AL60" s="29"/>
      <c r="AM60" s="89"/>
      <c r="AN60" s="89"/>
      <c r="AO60" s="89"/>
      <c r="AP60" s="89"/>
      <c r="AQ60" s="89"/>
      <c r="AR60" s="89" t="str">
        <f t="shared" ref="AR60" ca="1" si="363">IF(MID($X60,1,1)="0","",MID($X60,1,1))</f>
        <v/>
      </c>
      <c r="AS60" s="29" t="str">
        <f t="shared" ref="AS60" ca="1" si="364">MID($X60,2,1)</f>
        <v>3</v>
      </c>
      <c r="AT60" s="29" t="str">
        <f t="shared" ref="AT60" ca="1" si="365">MID($X60,3,1)</f>
        <v>9</v>
      </c>
      <c r="AU60" s="29" t="str">
        <f t="shared" ref="AU60" ca="1" si="366">MID($X60,4,1)</f>
        <v>8</v>
      </c>
      <c r="AV60" s="128">
        <v>0</v>
      </c>
      <c r="AW60" s="128">
        <v>0</v>
      </c>
      <c r="AX60" s="125"/>
      <c r="AY60" s="129"/>
    </row>
    <row r="61" spans="1:51" s="17" customFormat="1" ht="2.1" customHeight="1">
      <c r="A61" s="145"/>
      <c r="B61" s="145"/>
      <c r="C61" s="156"/>
      <c r="D61" s="115"/>
      <c r="E61" s="113" t="str">
        <f t="shared" ref="E61:J61" ca="1" si="367">E60</f>
        <v>5</v>
      </c>
      <c r="F61" s="113" t="str">
        <f t="shared" ca="1" si="367"/>
        <v>3</v>
      </c>
      <c r="G61" s="113" t="str">
        <f t="shared" ca="1" si="367"/>
        <v>1</v>
      </c>
      <c r="H61" s="113" t="str">
        <f t="shared" ca="1" si="367"/>
        <v>3</v>
      </c>
      <c r="I61" s="113" t="str">
        <f t="shared" ca="1" si="367"/>
        <v>3</v>
      </c>
      <c r="J61" s="113" t="str">
        <f t="shared" ca="1" si="367"/>
        <v/>
      </c>
      <c r="K61" s="145"/>
      <c r="L61" s="154" t="str">
        <f ca="1">CONCATENATE(L59,More!$E$1,L60)</f>
        <v>199×267</v>
      </c>
      <c r="M61" s="145"/>
      <c r="N61" s="145"/>
      <c r="O61" s="145"/>
      <c r="P61" s="145"/>
      <c r="Q61" s="145"/>
      <c r="R61" s="145" t="str">
        <f t="shared" ref="R61" ca="1" si="368">IF(MID($X61,1,1)="0","",MID($X61,1,1))</f>
        <v>1</v>
      </c>
      <c r="S61" s="145" t="str">
        <f t="shared" ref="S61" ca="1" si="369">MID($X61,2,1)</f>
        <v>1</v>
      </c>
      <c r="T61" s="145" t="str">
        <f t="shared" ref="T61" ca="1" si="370">MID($X61,3,1)</f>
        <v>9</v>
      </c>
      <c r="U61" s="145" t="str">
        <f t="shared" ref="U61" ca="1" si="371">MID($X61,4,1)</f>
        <v>4</v>
      </c>
      <c r="V61" s="147">
        <v>0</v>
      </c>
      <c r="W61" s="162">
        <f t="shared" ref="W61" ca="1" si="372">L59*U59</f>
        <v>1194</v>
      </c>
      <c r="X61" s="164">
        <f t="shared" ca="1" si="356"/>
        <v>1194</v>
      </c>
      <c r="Y61" s="151"/>
      <c r="Z61" s="152"/>
      <c r="AA61" s="153"/>
      <c r="AB61" s="154"/>
      <c r="AC61" s="145"/>
      <c r="AD61" s="156"/>
      <c r="AE61" s="115"/>
      <c r="AF61" s="113" t="str">
        <f t="shared" ref="AF61:AK61" ca="1" si="373">AF60</f>
        <v>5</v>
      </c>
      <c r="AG61" s="113" t="str">
        <f t="shared" ca="1" si="373"/>
        <v>3</v>
      </c>
      <c r="AH61" s="113" t="str">
        <f t="shared" ca="1" si="373"/>
        <v>1</v>
      </c>
      <c r="AI61" s="113" t="str">
        <f t="shared" ca="1" si="373"/>
        <v>3</v>
      </c>
      <c r="AJ61" s="113" t="str">
        <f t="shared" ca="1" si="373"/>
        <v>3</v>
      </c>
      <c r="AK61" s="113" t="str">
        <f t="shared" ca="1" si="373"/>
        <v/>
      </c>
      <c r="AL61" s="145"/>
      <c r="AM61" s="145"/>
      <c r="AN61" s="145"/>
      <c r="AO61" s="145"/>
      <c r="AP61" s="145"/>
      <c r="AQ61" s="145"/>
      <c r="AR61" s="145"/>
      <c r="AS61" s="145" t="str">
        <f t="shared" ref="AS61" ca="1" si="374">IF(MID($X61,1,1)="0","",MID($X61,1,1))</f>
        <v>1</v>
      </c>
      <c r="AT61" s="145" t="str">
        <f t="shared" ref="AT61" ca="1" si="375">MID($X61,2,1)</f>
        <v>1</v>
      </c>
      <c r="AU61" s="145" t="str">
        <f t="shared" ref="AU61" ca="1" si="376">MID($X61,3,1)</f>
        <v>9</v>
      </c>
      <c r="AV61" s="145" t="str">
        <f t="shared" ref="AV61" ca="1" si="377">MID($X61,4,1)</f>
        <v>4</v>
      </c>
      <c r="AW61" s="147">
        <v>0</v>
      </c>
      <c r="AX61" s="149"/>
      <c r="AY61" s="144"/>
    </row>
    <row r="62" spans="1:51" s="17" customFormat="1" ht="14.45" customHeight="1">
      <c r="A62" s="146"/>
      <c r="B62" s="146"/>
      <c r="C62" s="157"/>
      <c r="D62" s="115"/>
      <c r="E62" s="115"/>
      <c r="F62" s="115"/>
      <c r="G62" s="115"/>
      <c r="H62" s="115"/>
      <c r="I62" s="92"/>
      <c r="J62" s="92"/>
      <c r="K62" s="146"/>
      <c r="L62" s="155"/>
      <c r="M62" s="146"/>
      <c r="N62" s="146"/>
      <c r="O62" s="146"/>
      <c r="P62" s="146"/>
      <c r="Q62" s="146"/>
      <c r="R62" s="146"/>
      <c r="S62" s="146"/>
      <c r="T62" s="146"/>
      <c r="U62" s="146"/>
      <c r="V62" s="148"/>
      <c r="W62" s="163"/>
      <c r="X62" s="164"/>
      <c r="Y62" s="151"/>
      <c r="Z62" s="152"/>
      <c r="AA62" s="153"/>
      <c r="AB62" s="155"/>
      <c r="AC62" s="146"/>
      <c r="AD62" s="157"/>
      <c r="AE62" s="115"/>
      <c r="AF62" s="115"/>
      <c r="AG62" s="115"/>
      <c r="AH62" s="115"/>
      <c r="AI62" s="115"/>
      <c r="AJ62" s="92"/>
      <c r="AK62" s="92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8"/>
      <c r="AX62" s="150"/>
      <c r="AY62" s="144"/>
    </row>
    <row r="63" spans="1:51" s="17" customFormat="1" ht="14.45" customHeight="1">
      <c r="A63" s="116"/>
      <c r="B63" s="116"/>
      <c r="C63" s="117"/>
      <c r="D63" s="115"/>
      <c r="E63" s="115"/>
      <c r="F63" s="115"/>
      <c r="G63" s="115"/>
      <c r="H63" s="115"/>
      <c r="I63" s="130"/>
      <c r="J63" s="131"/>
      <c r="K63" s="131"/>
      <c r="L63" s="132"/>
      <c r="M63" s="131"/>
      <c r="N63" s="131"/>
      <c r="O63" s="131"/>
      <c r="P63" s="131"/>
      <c r="Q63" s="131"/>
      <c r="R63" s="131"/>
      <c r="S63" s="89" t="str">
        <f t="shared" ref="S63" ca="1" si="378">IF(MID($X63,1,1)="0","",MID($X63,1,1))</f>
        <v>1</v>
      </c>
      <c r="T63" s="29" t="str">
        <f t="shared" ref="T63" ca="1" si="379">MID($X63,2,1)</f>
        <v>3</v>
      </c>
      <c r="U63" s="29" t="str">
        <f t="shared" ref="U63" ca="1" si="380">MID($X63,3,1)</f>
        <v>9</v>
      </c>
      <c r="V63" s="29" t="str">
        <f t="shared" ref="V63" ca="1" si="381">MID($X63,4,1)</f>
        <v>3</v>
      </c>
      <c r="W63" s="137">
        <f t="shared" ref="W63" ca="1" si="382">V59*L59</f>
        <v>1393</v>
      </c>
      <c r="X63" s="136">
        <f t="shared" ref="X63" ca="1" si="383">IF(LEN(W63)=3,CONCATENATE("0",W63),W63)</f>
        <v>1393</v>
      </c>
      <c r="Y63" s="118"/>
      <c r="Z63" s="119"/>
      <c r="AA63" s="120"/>
      <c r="AB63" s="114"/>
      <c r="AC63" s="116"/>
      <c r="AD63" s="117"/>
      <c r="AE63" s="115"/>
      <c r="AF63" s="115"/>
      <c r="AG63" s="115"/>
      <c r="AH63" s="115"/>
      <c r="AI63" s="115"/>
      <c r="AJ63" s="130"/>
      <c r="AK63" s="131"/>
      <c r="AL63" s="131"/>
      <c r="AM63" s="131"/>
      <c r="AN63" s="131"/>
      <c r="AO63" s="131"/>
      <c r="AP63" s="131"/>
      <c r="AQ63" s="131"/>
      <c r="AR63" s="131"/>
      <c r="AS63" s="131"/>
      <c r="AT63" s="89" t="str">
        <f t="shared" ref="AT63" ca="1" si="384">IF(MID($X63,1,1)="0","",MID($X63,1,1))</f>
        <v>1</v>
      </c>
      <c r="AU63" s="29" t="str">
        <f t="shared" ref="AU63" ca="1" si="385">MID($X63,2,1)</f>
        <v>3</v>
      </c>
      <c r="AV63" s="29" t="str">
        <f t="shared" ref="AV63" ca="1" si="386">MID($X63,3,1)</f>
        <v>9</v>
      </c>
      <c r="AW63" s="29" t="str">
        <f t="shared" ref="AW63" ca="1" si="387">MID($X63,4,1)</f>
        <v>3</v>
      </c>
      <c r="AX63" s="133"/>
      <c r="AY63" s="129"/>
    </row>
    <row r="64" spans="1:51" s="17" customFormat="1">
      <c r="A64" s="29"/>
      <c r="B64" s="29"/>
      <c r="C64" s="83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3" t="str">
        <f t="shared" ref="Q64" ca="1" si="388">IF(MID($X64,1,1)="0","",MID($X64,1,1))</f>
        <v/>
      </c>
      <c r="R64" s="73" t="str">
        <f t="shared" ref="R64" ca="1" si="389">MID($X64,2,1)</f>
        <v>5</v>
      </c>
      <c r="S64" s="73" t="str">
        <f t="shared" ref="S64" ca="1" si="390">MID($X64,3,1)</f>
        <v>3</v>
      </c>
      <c r="T64" s="73" t="str">
        <f t="shared" ref="T64" ca="1" si="391">MID($X64,4,1)</f>
        <v>1</v>
      </c>
      <c r="U64" s="73" t="str">
        <f t="shared" ref="U64" ca="1" si="392">MID($X64,5,1)</f>
        <v>3</v>
      </c>
      <c r="V64" s="73" t="str">
        <f t="shared" ref="V64" ca="1" si="393">MID($X64,6,1)</f>
        <v>3</v>
      </c>
      <c r="W64" s="138">
        <f t="shared" ref="W64" ca="1" si="394">L59*L60</f>
        <v>53133</v>
      </c>
      <c r="X64" s="139" t="str">
        <f t="shared" ref="X64" ca="1" si="395">IF(LEN(W64)=5,CONCATENATE("0",W64),W64)</f>
        <v>053133</v>
      </c>
      <c r="Y64" s="75"/>
      <c r="AB64" s="69"/>
      <c r="AC64" s="29"/>
      <c r="AD64" s="83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73" t="str">
        <f t="shared" ref="AR64" ca="1" si="396">IF(MID($X64,1,1)="0","",MID($X64,1,1))</f>
        <v/>
      </c>
      <c r="AS64" s="73" t="str">
        <f t="shared" ref="AS64" ca="1" si="397">MID($X64,2,1)</f>
        <v>5</v>
      </c>
      <c r="AT64" s="73" t="str">
        <f t="shared" ref="AT64" ca="1" si="398">MID($X64,3,1)</f>
        <v>3</v>
      </c>
      <c r="AU64" s="73" t="str">
        <f t="shared" ref="AU64" ca="1" si="399">MID($X64,4,1)</f>
        <v>1</v>
      </c>
      <c r="AV64" s="73" t="str">
        <f t="shared" ref="AV64" ca="1" si="400">MID($X64,5,1)</f>
        <v>3</v>
      </c>
      <c r="AW64" s="73" t="str">
        <f t="shared" ref="AW64" ca="1" si="401">MID($X64,6,1)</f>
        <v>3</v>
      </c>
      <c r="AX64" s="134"/>
      <c r="AY64" s="135"/>
    </row>
    <row r="65" spans="1:51" s="17" customFormat="1">
      <c r="A65" s="29"/>
      <c r="B65" s="29"/>
      <c r="C65" s="83"/>
      <c r="D65" s="77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140"/>
      <c r="X65" s="76"/>
      <c r="Y65" s="75"/>
      <c r="AB65" s="69"/>
      <c r="AC65" s="29"/>
      <c r="AD65" s="83"/>
      <c r="AE65" s="77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86"/>
    </row>
    <row r="66" spans="1:51" s="17" customFormat="1" ht="15.75" customHeight="1">
      <c r="A66" s="29"/>
      <c r="B66" s="87"/>
      <c r="C66" s="94" t="s">
        <v>4649</v>
      </c>
      <c r="D66" s="88"/>
      <c r="E66" s="95" t="str">
        <f t="shared" ref="E66:K66" ca="1" si="402">MID($L69,E67,1)</f>
        <v>5</v>
      </c>
      <c r="F66" s="95" t="str">
        <f t="shared" ca="1" si="402"/>
        <v>7</v>
      </c>
      <c r="G66" s="95" t="str">
        <f t="shared" ca="1" si="402"/>
        <v>5</v>
      </c>
      <c r="H66" s="95" t="str">
        <f t="shared" ca="1" si="402"/>
        <v>×</v>
      </c>
      <c r="I66" s="95" t="str">
        <f t="shared" ca="1" si="402"/>
        <v>7</v>
      </c>
      <c r="J66" s="95" t="str">
        <f t="shared" ca="1" si="402"/>
        <v>2</v>
      </c>
      <c r="K66" s="95" t="str">
        <f t="shared" ca="1" si="402"/>
        <v>7</v>
      </c>
      <c r="L66" s="89" t="str">
        <f t="shared" ref="L66" ca="1" si="403">MID($L$10,L67,1)</f>
        <v/>
      </c>
      <c r="M66" s="90"/>
      <c r="N66" s="29"/>
      <c r="O66" s="29"/>
      <c r="P66" s="29"/>
      <c r="Q66" s="29"/>
      <c r="R66" s="96"/>
      <c r="S66" s="96"/>
      <c r="T66" s="96" t="str">
        <f t="shared" ref="T66:T67" ca="1" si="404">IF(MID($N67,1,1)="0","",MID($N67,1,1))</f>
        <v>5</v>
      </c>
      <c r="U66" s="96" t="str">
        <f t="shared" ref="U66:U67" ca="1" si="405">MID($N67,2,1)</f>
        <v>7</v>
      </c>
      <c r="V66" s="96" t="str">
        <f t="shared" ref="V66:V67" ca="1" si="406">MID($N67,3,1)</f>
        <v>5</v>
      </c>
      <c r="W66" s="69"/>
      <c r="X66" s="76"/>
      <c r="Y66" s="74"/>
      <c r="Z66" s="21"/>
      <c r="AB66" s="69">
        <v>4</v>
      </c>
      <c r="AC66" s="87"/>
      <c r="AD66" s="94" t="s">
        <v>4649</v>
      </c>
      <c r="AE66" s="88"/>
      <c r="AF66" s="95" t="str">
        <f t="shared" ref="AF66" ca="1" si="407">E66</f>
        <v>5</v>
      </c>
      <c r="AG66" s="95" t="str">
        <f t="shared" ref="AG66" ca="1" si="408">F66</f>
        <v>7</v>
      </c>
      <c r="AH66" s="95" t="str">
        <f t="shared" ref="AH66" ca="1" si="409">G66</f>
        <v>5</v>
      </c>
      <c r="AI66" s="95" t="str">
        <f t="shared" ref="AI66" ca="1" si="410">H66</f>
        <v>×</v>
      </c>
      <c r="AJ66" s="95" t="str">
        <f t="shared" ref="AJ66" ca="1" si="411">I66</f>
        <v>7</v>
      </c>
      <c r="AK66" s="95" t="str">
        <f t="shared" ref="AK66" ca="1" si="412">J66</f>
        <v>2</v>
      </c>
      <c r="AL66" s="122" t="str">
        <f t="shared" ref="AL66" ca="1" si="413">MID($L$10,AL67,1)</f>
        <v>6</v>
      </c>
      <c r="AM66" s="89"/>
      <c r="AN66" s="89"/>
      <c r="AO66" s="89"/>
      <c r="AP66" s="89"/>
      <c r="AQ66" s="89"/>
      <c r="AR66" s="29"/>
      <c r="AS66" s="96"/>
      <c r="AT66" s="96"/>
      <c r="AU66" s="96" t="str">
        <f t="shared" ref="AU66:AU67" ca="1" si="414">IF(MID($N67,1,1)="0","",MID($N67,1,1))</f>
        <v>5</v>
      </c>
      <c r="AV66" s="96" t="str">
        <f t="shared" ref="AV66" ca="1" si="415">MID($N67,2,1)</f>
        <v>7</v>
      </c>
      <c r="AW66" s="96" t="str">
        <f t="shared" ref="AW66" ca="1" si="416">MID($N67,3,1)</f>
        <v>5</v>
      </c>
      <c r="AX66" s="29"/>
      <c r="AY66" s="86"/>
    </row>
    <row r="67" spans="1:51" s="17" customFormat="1">
      <c r="A67" s="29"/>
      <c r="B67" s="29"/>
      <c r="C67" s="83"/>
      <c r="D67" s="88"/>
      <c r="E67" s="69">
        <v>1</v>
      </c>
      <c r="F67" s="69">
        <v>2</v>
      </c>
      <c r="G67" s="69">
        <v>3</v>
      </c>
      <c r="H67" s="69">
        <v>4</v>
      </c>
      <c r="I67" s="69">
        <v>5</v>
      </c>
      <c r="J67" s="69">
        <v>6</v>
      </c>
      <c r="K67" s="69">
        <v>7</v>
      </c>
      <c r="L67" s="82">
        <f t="shared" ref="L67" ca="1" si="417">RANDBETWEEN(1,9)*100+RANDBETWEEN(0,9)*10+RANDBETWEEN(0,9)</f>
        <v>575</v>
      </c>
      <c r="M67" s="82"/>
      <c r="N67" s="82">
        <f t="shared" ref="N67:N68" ca="1" si="418">IF(LEN(L67)=2,CONCATENATE("0",L67),L67)</f>
        <v>575</v>
      </c>
      <c r="O67" s="82"/>
      <c r="P67" s="82"/>
      <c r="Q67" s="97" t="str">
        <f>More!$E$1</f>
        <v>×</v>
      </c>
      <c r="R67" s="97"/>
      <c r="S67" s="97"/>
      <c r="T67" s="97" t="str">
        <f t="shared" ca="1" si="404"/>
        <v>7</v>
      </c>
      <c r="U67" s="97" t="str">
        <f t="shared" ca="1" si="405"/>
        <v>2</v>
      </c>
      <c r="V67" s="97" t="str">
        <f t="shared" ca="1" si="406"/>
        <v>7</v>
      </c>
      <c r="W67" s="37" t="str">
        <f t="shared" ref="W67" ca="1" si="419">CONCATENATE(R68,S68,V68)</f>
        <v>020</v>
      </c>
      <c r="X67" s="76"/>
      <c r="Y67" s="74"/>
      <c r="Z67" s="21"/>
      <c r="AB67" s="69"/>
      <c r="AC67" s="29"/>
      <c r="AD67" s="83"/>
      <c r="AE67" s="88"/>
      <c r="AF67" s="69">
        <v>1</v>
      </c>
      <c r="AG67" s="69">
        <v>2</v>
      </c>
      <c r="AH67" s="69">
        <v>3</v>
      </c>
      <c r="AI67" s="69">
        <v>4</v>
      </c>
      <c r="AJ67" s="69">
        <v>5</v>
      </c>
      <c r="AK67" s="69">
        <v>6</v>
      </c>
      <c r="AL67" s="69">
        <v>7</v>
      </c>
      <c r="AM67" s="89"/>
      <c r="AN67" s="89"/>
      <c r="AO67" s="89"/>
      <c r="AP67" s="89"/>
      <c r="AQ67" s="89"/>
      <c r="AR67" s="97" t="str">
        <f>More!$E$1</f>
        <v>×</v>
      </c>
      <c r="AS67" s="97"/>
      <c r="AT67" s="97"/>
      <c r="AU67" s="97" t="str">
        <f t="shared" ca="1" si="414"/>
        <v>7</v>
      </c>
      <c r="AV67" s="97" t="str">
        <f t="shared" ref="AV67" ca="1" si="420">IF(MID($N68,2,1)="0","",MID($N68,2,1))</f>
        <v>2</v>
      </c>
      <c r="AW67" s="97" t="str">
        <f t="shared" ref="AW67" ca="1" si="421">IF(MID($N68,3,1)="0","",MID($N68,3,1))</f>
        <v>7</v>
      </c>
      <c r="AX67" s="91"/>
      <c r="AY67" s="86"/>
    </row>
    <row r="68" spans="1:51" s="17" customFormat="1" ht="16.5" customHeight="1">
      <c r="A68" s="29"/>
      <c r="B68" s="29"/>
      <c r="C68" s="83"/>
      <c r="D68" s="98" t="s">
        <v>4617</v>
      </c>
      <c r="E68" s="115" t="str">
        <f t="shared" ref="E68" ca="1" si="422">MID(W72,1,1)</f>
        <v>4</v>
      </c>
      <c r="F68" s="115" t="str">
        <f t="shared" ref="F68" ca="1" si="423">MID(W72,2,1)</f>
        <v>1</v>
      </c>
      <c r="G68" s="115" t="str">
        <f t="shared" ref="G68" ca="1" si="424">MID(W72,3,1)</f>
        <v>8</v>
      </c>
      <c r="H68" s="115" t="str">
        <f t="shared" ref="H68" ca="1" si="425">MID(W72,4,1)</f>
        <v>0</v>
      </c>
      <c r="I68" s="115" t="str">
        <f t="shared" ref="I68" ca="1" si="426">MID(W72,5,1)</f>
        <v>2</v>
      </c>
      <c r="J68" s="115" t="str">
        <f t="shared" ref="J68" ca="1" si="427">MID(W72,6,1)</f>
        <v>5</v>
      </c>
      <c r="K68" s="29"/>
      <c r="L68" s="82">
        <f t="shared" ref="L68" ca="1" si="428">RANDBETWEEN(1,9)*100+RANDBETWEEN(1,9)*10+RANDBETWEEN(1,9)</f>
        <v>727</v>
      </c>
      <c r="M68" s="93"/>
      <c r="N68" s="93">
        <f t="shared" ca="1" si="418"/>
        <v>727</v>
      </c>
      <c r="O68" s="93"/>
      <c r="Q68" s="89" t="str">
        <f t="shared" ref="Q68" ca="1" si="429">IF(MID($X68,1,1)="0","",MID($X68,1,1))</f>
        <v>4</v>
      </c>
      <c r="R68" s="29" t="str">
        <f t="shared" ref="R68" ca="1" si="430">MID($X68,2,1)</f>
        <v>0</v>
      </c>
      <c r="S68" s="29" t="str">
        <f t="shared" ref="S68" ca="1" si="431">MID($X68,3,1)</f>
        <v>2</v>
      </c>
      <c r="T68" s="29" t="str">
        <f t="shared" ref="T68" ca="1" si="432">MID($X68,4,1)</f>
        <v>5</v>
      </c>
      <c r="U68" s="128">
        <v>0</v>
      </c>
      <c r="V68" s="128">
        <v>0</v>
      </c>
      <c r="W68" s="123">
        <f t="shared" ref="W68" ca="1" si="433">L67*T67</f>
        <v>4025</v>
      </c>
      <c r="X68" s="136">
        <f t="shared" ref="X68:X69" ca="1" si="434">IF(LEN(W68)=3,CONCATENATE("0",W68),W68)</f>
        <v>4025</v>
      </c>
      <c r="Y68" s="127"/>
      <c r="Z68" s="21"/>
      <c r="AB68" s="69"/>
      <c r="AC68" s="29"/>
      <c r="AD68" s="83"/>
      <c r="AE68" s="98" t="s">
        <v>4617</v>
      </c>
      <c r="AF68" s="115" t="str">
        <f t="shared" ref="AF68" ca="1" si="435">E68</f>
        <v>4</v>
      </c>
      <c r="AG68" s="115" t="str">
        <f t="shared" ref="AG68" ca="1" si="436">F68</f>
        <v>1</v>
      </c>
      <c r="AH68" s="115" t="str">
        <f t="shared" ref="AH68" ca="1" si="437">G68</f>
        <v>8</v>
      </c>
      <c r="AI68" s="115" t="str">
        <f t="shared" ref="AI68" ca="1" si="438">H68</f>
        <v>0</v>
      </c>
      <c r="AJ68" s="115" t="str">
        <f t="shared" ref="AJ68" ca="1" si="439">I68</f>
        <v>2</v>
      </c>
      <c r="AK68" s="115" t="str">
        <f t="shared" ref="AK68" ca="1" si="440">J68</f>
        <v>5</v>
      </c>
      <c r="AL68" s="29"/>
      <c r="AM68" s="89"/>
      <c r="AN68" s="89"/>
      <c r="AO68" s="89"/>
      <c r="AP68" s="89"/>
      <c r="AQ68" s="89"/>
      <c r="AR68" s="89" t="str">
        <f t="shared" ref="AR68" ca="1" si="441">IF(MID($X68,1,1)="0","",MID($X68,1,1))</f>
        <v>4</v>
      </c>
      <c r="AS68" s="29" t="str">
        <f t="shared" ref="AS68" ca="1" si="442">MID($X68,2,1)</f>
        <v>0</v>
      </c>
      <c r="AT68" s="29" t="str">
        <f t="shared" ref="AT68" ca="1" si="443">MID($X68,3,1)</f>
        <v>2</v>
      </c>
      <c r="AU68" s="29" t="str">
        <f t="shared" ref="AU68" ca="1" si="444">MID($X68,4,1)</f>
        <v>5</v>
      </c>
      <c r="AV68" s="128">
        <v>0</v>
      </c>
      <c r="AW68" s="128">
        <v>0</v>
      </c>
      <c r="AX68" s="125"/>
      <c r="AY68" s="129"/>
    </row>
    <row r="69" spans="1:51" s="17" customFormat="1" ht="2.1" customHeight="1">
      <c r="A69" s="145"/>
      <c r="B69" s="145"/>
      <c r="C69" s="156"/>
      <c r="D69" s="115"/>
      <c r="E69" s="113" t="str">
        <f t="shared" ref="E69:J69" ca="1" si="445">E68</f>
        <v>4</v>
      </c>
      <c r="F69" s="113" t="str">
        <f t="shared" ca="1" si="445"/>
        <v>1</v>
      </c>
      <c r="G69" s="113" t="str">
        <f t="shared" ca="1" si="445"/>
        <v>8</v>
      </c>
      <c r="H69" s="113" t="str">
        <f t="shared" ca="1" si="445"/>
        <v>0</v>
      </c>
      <c r="I69" s="113" t="str">
        <f t="shared" ca="1" si="445"/>
        <v>2</v>
      </c>
      <c r="J69" s="113" t="str">
        <f t="shared" ca="1" si="445"/>
        <v>5</v>
      </c>
      <c r="K69" s="145"/>
      <c r="L69" s="154" t="str">
        <f ca="1">CONCATENATE(L67,More!$E$1,L68)</f>
        <v>575×727</v>
      </c>
      <c r="M69" s="145"/>
      <c r="N69" s="145"/>
      <c r="O69" s="145"/>
      <c r="P69" s="145"/>
      <c r="Q69" s="145"/>
      <c r="R69" s="145" t="str">
        <f t="shared" ref="R69" ca="1" si="446">IF(MID($X69,1,1)="0","",MID($X69,1,1))</f>
        <v>1</v>
      </c>
      <c r="S69" s="145" t="str">
        <f t="shared" ref="S69" ca="1" si="447">MID($X69,2,1)</f>
        <v>1</v>
      </c>
      <c r="T69" s="145" t="str">
        <f t="shared" ref="T69" ca="1" si="448">MID($X69,3,1)</f>
        <v>5</v>
      </c>
      <c r="U69" s="145" t="str">
        <f t="shared" ref="U69" ca="1" si="449">MID($X69,4,1)</f>
        <v>0</v>
      </c>
      <c r="V69" s="147">
        <v>0</v>
      </c>
      <c r="W69" s="162">
        <f t="shared" ref="W69" ca="1" si="450">L67*U67</f>
        <v>1150</v>
      </c>
      <c r="X69" s="164">
        <f t="shared" ca="1" si="434"/>
        <v>1150</v>
      </c>
      <c r="Y69" s="151"/>
      <c r="Z69" s="152"/>
      <c r="AA69" s="153"/>
      <c r="AB69" s="154"/>
      <c r="AC69" s="145"/>
      <c r="AD69" s="156"/>
      <c r="AE69" s="115"/>
      <c r="AF69" s="113" t="str">
        <f t="shared" ref="AF69:AK69" ca="1" si="451">AF68</f>
        <v>4</v>
      </c>
      <c r="AG69" s="113" t="str">
        <f t="shared" ca="1" si="451"/>
        <v>1</v>
      </c>
      <c r="AH69" s="113" t="str">
        <f t="shared" ca="1" si="451"/>
        <v>8</v>
      </c>
      <c r="AI69" s="113" t="str">
        <f t="shared" ca="1" si="451"/>
        <v>0</v>
      </c>
      <c r="AJ69" s="113" t="str">
        <f t="shared" ca="1" si="451"/>
        <v>2</v>
      </c>
      <c r="AK69" s="113" t="str">
        <f t="shared" ca="1" si="451"/>
        <v>5</v>
      </c>
      <c r="AL69" s="145"/>
      <c r="AM69" s="145"/>
      <c r="AN69" s="145"/>
      <c r="AO69" s="145"/>
      <c r="AP69" s="145"/>
      <c r="AQ69" s="145"/>
      <c r="AR69" s="145"/>
      <c r="AS69" s="145" t="str">
        <f t="shared" ref="AS69" ca="1" si="452">IF(MID($X69,1,1)="0","",MID($X69,1,1))</f>
        <v>1</v>
      </c>
      <c r="AT69" s="145" t="str">
        <f t="shared" ref="AT69" ca="1" si="453">MID($X69,2,1)</f>
        <v>1</v>
      </c>
      <c r="AU69" s="145" t="str">
        <f t="shared" ref="AU69" ca="1" si="454">MID($X69,3,1)</f>
        <v>5</v>
      </c>
      <c r="AV69" s="145" t="str">
        <f t="shared" ref="AV69" ca="1" si="455">MID($X69,4,1)</f>
        <v>0</v>
      </c>
      <c r="AW69" s="147">
        <v>0</v>
      </c>
      <c r="AX69" s="149"/>
      <c r="AY69" s="144"/>
    </row>
    <row r="70" spans="1:51" s="17" customFormat="1" ht="14.45" customHeight="1">
      <c r="A70" s="146"/>
      <c r="B70" s="146"/>
      <c r="C70" s="157"/>
      <c r="D70" s="115"/>
      <c r="E70" s="115"/>
      <c r="F70" s="115"/>
      <c r="G70" s="115"/>
      <c r="H70" s="115"/>
      <c r="I70" s="92"/>
      <c r="J70" s="92"/>
      <c r="K70" s="146"/>
      <c r="L70" s="155"/>
      <c r="M70" s="146"/>
      <c r="N70" s="146"/>
      <c r="O70" s="146"/>
      <c r="P70" s="146"/>
      <c r="Q70" s="146"/>
      <c r="R70" s="146"/>
      <c r="S70" s="146"/>
      <c r="T70" s="146"/>
      <c r="U70" s="146"/>
      <c r="V70" s="148"/>
      <c r="W70" s="163"/>
      <c r="X70" s="164"/>
      <c r="Y70" s="151"/>
      <c r="Z70" s="152"/>
      <c r="AA70" s="153"/>
      <c r="AB70" s="155"/>
      <c r="AC70" s="146"/>
      <c r="AD70" s="157"/>
      <c r="AE70" s="115"/>
      <c r="AF70" s="115"/>
      <c r="AG70" s="115"/>
      <c r="AH70" s="115"/>
      <c r="AI70" s="115"/>
      <c r="AJ70" s="92"/>
      <c r="AK70" s="92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8"/>
      <c r="AX70" s="150"/>
      <c r="AY70" s="144"/>
    </row>
    <row r="71" spans="1:51" s="17" customFormat="1" ht="14.45" customHeight="1">
      <c r="A71" s="116"/>
      <c r="B71" s="116"/>
      <c r="C71" s="117"/>
      <c r="D71" s="115"/>
      <c r="E71" s="115"/>
      <c r="F71" s="115"/>
      <c r="G71" s="115"/>
      <c r="H71" s="115"/>
      <c r="I71" s="130"/>
      <c r="J71" s="131"/>
      <c r="K71" s="131"/>
      <c r="L71" s="132"/>
      <c r="M71" s="131"/>
      <c r="N71" s="131"/>
      <c r="O71" s="131"/>
      <c r="P71" s="131"/>
      <c r="Q71" s="131"/>
      <c r="R71" s="131"/>
      <c r="S71" s="89" t="str">
        <f t="shared" ref="S71" ca="1" si="456">IF(MID($X71,1,1)="0","",MID($X71,1,1))</f>
        <v>4</v>
      </c>
      <c r="T71" s="29" t="str">
        <f t="shared" ref="T71" ca="1" si="457">MID($X71,2,1)</f>
        <v>0</v>
      </c>
      <c r="U71" s="29" t="str">
        <f t="shared" ref="U71" ca="1" si="458">MID($X71,3,1)</f>
        <v>2</v>
      </c>
      <c r="V71" s="29" t="str">
        <f t="shared" ref="V71" ca="1" si="459">MID($X71,4,1)</f>
        <v>5</v>
      </c>
      <c r="W71" s="137">
        <f t="shared" ref="W71" ca="1" si="460">V67*L67</f>
        <v>4025</v>
      </c>
      <c r="X71" s="136">
        <f t="shared" ref="X71" ca="1" si="461">IF(LEN(W71)=3,CONCATENATE("0",W71),W71)</f>
        <v>4025</v>
      </c>
      <c r="Y71" s="118"/>
      <c r="Z71" s="119"/>
      <c r="AA71" s="120"/>
      <c r="AB71" s="114"/>
      <c r="AC71" s="116"/>
      <c r="AD71" s="117"/>
      <c r="AE71" s="115"/>
      <c r="AF71" s="115"/>
      <c r="AG71" s="115"/>
      <c r="AH71" s="115"/>
      <c r="AI71" s="115"/>
      <c r="AJ71" s="130"/>
      <c r="AK71" s="131"/>
      <c r="AL71" s="131"/>
      <c r="AM71" s="131"/>
      <c r="AN71" s="131"/>
      <c r="AO71" s="131"/>
      <c r="AP71" s="131"/>
      <c r="AQ71" s="131"/>
      <c r="AR71" s="131"/>
      <c r="AS71" s="131"/>
      <c r="AT71" s="89" t="str">
        <f t="shared" ref="AT71" ca="1" si="462">IF(MID($X71,1,1)="0","",MID($X71,1,1))</f>
        <v>4</v>
      </c>
      <c r="AU71" s="29" t="str">
        <f t="shared" ref="AU71" ca="1" si="463">MID($X71,2,1)</f>
        <v>0</v>
      </c>
      <c r="AV71" s="29" t="str">
        <f t="shared" ref="AV71" ca="1" si="464">MID($X71,3,1)</f>
        <v>2</v>
      </c>
      <c r="AW71" s="29" t="str">
        <f t="shared" ref="AW71" ca="1" si="465">MID($X71,4,1)</f>
        <v>5</v>
      </c>
      <c r="AX71" s="133"/>
      <c r="AY71" s="129"/>
    </row>
    <row r="72" spans="1:51" s="17" customFormat="1">
      <c r="A72" s="29"/>
      <c r="B72" s="29"/>
      <c r="C72" s="83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3" t="str">
        <f t="shared" ref="Q72" ca="1" si="466">IF(MID($X72,1,1)="0","",MID($X72,1,1))</f>
        <v>4</v>
      </c>
      <c r="R72" s="73" t="str">
        <f t="shared" ref="R72" ca="1" si="467">MID($X72,2,1)</f>
        <v>1</v>
      </c>
      <c r="S72" s="73" t="str">
        <f t="shared" ref="S72" ca="1" si="468">MID($X72,3,1)</f>
        <v>8</v>
      </c>
      <c r="T72" s="73" t="str">
        <f t="shared" ref="T72" ca="1" si="469">MID($X72,4,1)</f>
        <v>0</v>
      </c>
      <c r="U72" s="73" t="str">
        <f t="shared" ref="U72" ca="1" si="470">MID($X72,5,1)</f>
        <v>2</v>
      </c>
      <c r="V72" s="73" t="str">
        <f t="shared" ref="V72" ca="1" si="471">MID($X72,6,1)</f>
        <v>5</v>
      </c>
      <c r="W72" s="138">
        <f t="shared" ref="W72" ca="1" si="472">L67*L68</f>
        <v>418025</v>
      </c>
      <c r="X72" s="139">
        <f t="shared" ref="X72" ca="1" si="473">IF(LEN(W72)=5,CONCATENATE("0",W72),W72)</f>
        <v>418025</v>
      </c>
      <c r="Y72" s="75"/>
      <c r="AB72" s="69"/>
      <c r="AC72" s="29"/>
      <c r="AD72" s="83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73" t="str">
        <f t="shared" ref="AR72" ca="1" si="474">IF(MID($X72,1,1)="0","",MID($X72,1,1))</f>
        <v>4</v>
      </c>
      <c r="AS72" s="73" t="str">
        <f t="shared" ref="AS72" ca="1" si="475">MID($X72,2,1)</f>
        <v>1</v>
      </c>
      <c r="AT72" s="73" t="str">
        <f t="shared" ref="AT72" ca="1" si="476">MID($X72,3,1)</f>
        <v>8</v>
      </c>
      <c r="AU72" s="73" t="str">
        <f t="shared" ref="AU72" ca="1" si="477">MID($X72,4,1)</f>
        <v>0</v>
      </c>
      <c r="AV72" s="73" t="str">
        <f t="shared" ref="AV72" ca="1" si="478">MID($X72,5,1)</f>
        <v>2</v>
      </c>
      <c r="AW72" s="73" t="str">
        <f t="shared" ref="AW72" ca="1" si="479">MID($X72,6,1)</f>
        <v>5</v>
      </c>
      <c r="AX72" s="134"/>
      <c r="AY72" s="135"/>
    </row>
    <row r="73" spans="1:51" s="17" customFormat="1">
      <c r="A73" s="29"/>
      <c r="B73" s="29"/>
      <c r="C73" s="83"/>
      <c r="D73" s="77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140"/>
      <c r="X73" s="76"/>
      <c r="Y73" s="75"/>
      <c r="AB73" s="69"/>
      <c r="AC73" s="29"/>
      <c r="AD73" s="83"/>
      <c r="AE73" s="77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86"/>
    </row>
    <row r="74" spans="1:51" s="17" customFormat="1"/>
  </sheetData>
  <sheetProtection algorithmName="SHA-512" hashValue="wsIZAuPICxN2Cdn3YhbDEzJHGkS8VZWLb0fGgh+hV96R5jW7JF9YuRjenzgSQ4bgJUDop5iXPWXz8UONN4tg6g==" saltValue="gB3V7SQiGq6i3WKo4wmF5A==" spinCount="100000" sheet="1" objects="1" scenarios="1"/>
  <protectedRanges>
    <protectedRange sqref="AO1:AX5 N1:AN4 N5:X5 AA5:AN5 A1:M5 Y5:Z10 Y15:Z18 Y23:Z26 Y31:Z34 Y41:Z45 Y50:Z53 Y58:Z61 Y66:Z69" name="Header"/>
  </protectedRanges>
  <mergeCells count="298">
    <mergeCell ref="AW34:AW35"/>
    <mergeCell ref="AX34:AX35"/>
    <mergeCell ref="AY34:AY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X34:X35"/>
    <mergeCell ref="Y34:Y35"/>
    <mergeCell ref="Z34:Z35"/>
    <mergeCell ref="AA34:AA35"/>
    <mergeCell ref="AB34:AB35"/>
    <mergeCell ref="AC34:AC35"/>
    <mergeCell ref="AD34:AD35"/>
    <mergeCell ref="AL34:AL35"/>
    <mergeCell ref="AM34:AM35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34:A35"/>
    <mergeCell ref="B34:B35"/>
    <mergeCell ref="C34:C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AB26:AB27"/>
    <mergeCell ref="AC26:AC27"/>
    <mergeCell ref="AD26:AD27"/>
    <mergeCell ref="AL26:AL27"/>
    <mergeCell ref="AM26:AM27"/>
    <mergeCell ref="AN26:AN27"/>
    <mergeCell ref="AO26:AO27"/>
    <mergeCell ref="AP26:AP27"/>
    <mergeCell ref="AQ26:AQ27"/>
    <mergeCell ref="A26:A27"/>
    <mergeCell ref="B26:B27"/>
    <mergeCell ref="C26:C27"/>
    <mergeCell ref="K26:K27"/>
    <mergeCell ref="L26:L27"/>
    <mergeCell ref="M26:M27"/>
    <mergeCell ref="N26:N27"/>
    <mergeCell ref="O26:O27"/>
    <mergeCell ref="P26:P27"/>
    <mergeCell ref="AS18:AS19"/>
    <mergeCell ref="AT18:AT19"/>
    <mergeCell ref="AU18:AU19"/>
    <mergeCell ref="AV18:AV19"/>
    <mergeCell ref="AW10:AW11"/>
    <mergeCell ref="V10:V11"/>
    <mergeCell ref="AW18:AW19"/>
    <mergeCell ref="AX18:AX19"/>
    <mergeCell ref="AT10:AT11"/>
    <mergeCell ref="AL18:AL19"/>
    <mergeCell ref="AM18:AM19"/>
    <mergeCell ref="AN18:AN19"/>
    <mergeCell ref="AO18:AO19"/>
    <mergeCell ref="AB18:AB19"/>
    <mergeCell ref="AC18:AC19"/>
    <mergeCell ref="AD18:AD19"/>
    <mergeCell ref="AP18:AP19"/>
    <mergeCell ref="AQ18:AQ19"/>
    <mergeCell ref="AR18:AR19"/>
    <mergeCell ref="AW1:AX1"/>
    <mergeCell ref="V1:W1"/>
    <mergeCell ref="W10:W11"/>
    <mergeCell ref="S10:S11"/>
    <mergeCell ref="T10:T11"/>
    <mergeCell ref="U10:U11"/>
    <mergeCell ref="K10:K11"/>
    <mergeCell ref="AO10:AO11"/>
    <mergeCell ref="AP10:AP11"/>
    <mergeCell ref="AQ10:AQ11"/>
    <mergeCell ref="Q10:Q11"/>
    <mergeCell ref="P10:P11"/>
    <mergeCell ref="O10:O11"/>
    <mergeCell ref="N10:N11"/>
    <mergeCell ref="M10:M11"/>
    <mergeCell ref="L10:L11"/>
    <mergeCell ref="AV10:AV11"/>
    <mergeCell ref="AU10:AU11"/>
    <mergeCell ref="AN10:AN11"/>
    <mergeCell ref="AM10:AM11"/>
    <mergeCell ref="AL10:AL11"/>
    <mergeCell ref="AX10:AX11"/>
    <mergeCell ref="A18:A19"/>
    <mergeCell ref="B18:B19"/>
    <mergeCell ref="C18:C19"/>
    <mergeCell ref="K18:K19"/>
    <mergeCell ref="L18:L19"/>
    <mergeCell ref="M18:M19"/>
    <mergeCell ref="AY10:AY11"/>
    <mergeCell ref="AD10:AD11"/>
    <mergeCell ref="Z10:Z11"/>
    <mergeCell ref="AA10:AA11"/>
    <mergeCell ref="AB10:AB11"/>
    <mergeCell ref="AC10:AC11"/>
    <mergeCell ref="AR10:AR11"/>
    <mergeCell ref="AS10:AS11"/>
    <mergeCell ref="C10:C11"/>
    <mergeCell ref="B10:B11"/>
    <mergeCell ref="A10:A11"/>
    <mergeCell ref="X10:X11"/>
    <mergeCell ref="Y10:Y11"/>
    <mergeCell ref="R10:R11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Q26:Q27"/>
    <mergeCell ref="R26:R27"/>
    <mergeCell ref="S26:S27"/>
    <mergeCell ref="T26:T27"/>
    <mergeCell ref="U26:U27"/>
    <mergeCell ref="V26:V27"/>
    <mergeCell ref="W26:W27"/>
    <mergeCell ref="W18:W19"/>
    <mergeCell ref="X18:X19"/>
    <mergeCell ref="Y18:Y19"/>
    <mergeCell ref="Z18:Z19"/>
    <mergeCell ref="AA18:AA19"/>
    <mergeCell ref="X26:X27"/>
    <mergeCell ref="Y26:Y27"/>
    <mergeCell ref="Z26:Z27"/>
    <mergeCell ref="AA26:AA27"/>
    <mergeCell ref="AY18:AY19"/>
    <mergeCell ref="A45:A46"/>
    <mergeCell ref="B45:B46"/>
    <mergeCell ref="C45:C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L45:AL46"/>
    <mergeCell ref="AM45:AM46"/>
    <mergeCell ref="AN45:AN46"/>
    <mergeCell ref="AO45:AO46"/>
    <mergeCell ref="AP45:AP46"/>
    <mergeCell ref="AQ45:AQ46"/>
    <mergeCell ref="AR45:AR46"/>
    <mergeCell ref="AS45:AS46"/>
    <mergeCell ref="AT45:AT46"/>
    <mergeCell ref="AU45:AU46"/>
    <mergeCell ref="AV45:AV46"/>
    <mergeCell ref="AW45:AW46"/>
    <mergeCell ref="AX45:AX46"/>
    <mergeCell ref="AY45:AY46"/>
    <mergeCell ref="A53:A54"/>
    <mergeCell ref="B53:B54"/>
    <mergeCell ref="C53:C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L53:AL54"/>
    <mergeCell ref="AM53:AM54"/>
    <mergeCell ref="AN53:AN54"/>
    <mergeCell ref="AO53:AO54"/>
    <mergeCell ref="AP53:AP54"/>
    <mergeCell ref="AQ53:AQ54"/>
    <mergeCell ref="AR53:AR54"/>
    <mergeCell ref="AS53:AS54"/>
    <mergeCell ref="AT53:AT54"/>
    <mergeCell ref="AU53:AU54"/>
    <mergeCell ref="AV53:AV54"/>
    <mergeCell ref="AW53:AW54"/>
    <mergeCell ref="AX53:AX54"/>
    <mergeCell ref="AY53:AY54"/>
    <mergeCell ref="A61:A62"/>
    <mergeCell ref="B61:B62"/>
    <mergeCell ref="C61:C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L61:AL62"/>
    <mergeCell ref="AM61:AM62"/>
    <mergeCell ref="AN61:AN62"/>
    <mergeCell ref="AO61:AO62"/>
    <mergeCell ref="AP61:AP62"/>
    <mergeCell ref="AQ61:AQ62"/>
    <mergeCell ref="AR61:AR62"/>
    <mergeCell ref="AS61:AS62"/>
    <mergeCell ref="AT61:AT62"/>
    <mergeCell ref="AU61:AU62"/>
    <mergeCell ref="AV61:AV62"/>
    <mergeCell ref="AW61:AW62"/>
    <mergeCell ref="AX61:AX62"/>
    <mergeCell ref="AY61:AY62"/>
    <mergeCell ref="A69:A70"/>
    <mergeCell ref="B69:B70"/>
    <mergeCell ref="C69:C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U69:AU70"/>
    <mergeCell ref="AV69:AV70"/>
    <mergeCell ref="AW69:AW70"/>
    <mergeCell ref="AX69:AX70"/>
    <mergeCell ref="AY69:AY70"/>
    <mergeCell ref="AL69:AL70"/>
    <mergeCell ref="AM69:AM70"/>
    <mergeCell ref="AN69:AN70"/>
    <mergeCell ref="AO69:AO70"/>
    <mergeCell ref="AP69:AP70"/>
    <mergeCell ref="AQ69:AQ70"/>
    <mergeCell ref="AR69:AR70"/>
    <mergeCell ref="AS69:AS70"/>
    <mergeCell ref="AT69:AT70"/>
  </mergeCells>
  <phoneticPr fontId="13" type="noConversion"/>
  <conditionalFormatting sqref="E9 W10 E17 E25 E33 W18 W26 W34">
    <cfRule type="notContainsBlanks" dxfId="39" priority="76">
      <formula>LEN(TRIM(E9))&gt;0</formula>
    </cfRule>
  </conditionalFormatting>
  <conditionalFormatting sqref="F9:G9 F17:G17 F25:G25 F33:G33">
    <cfRule type="notContainsBlanks" dxfId="38" priority="75">
      <formula>LEN(TRIM(F9))&gt;0</formula>
    </cfRule>
  </conditionalFormatting>
  <conditionalFormatting sqref="H9:J9 H17:J17 H25:J25 H33:J33">
    <cfRule type="notContainsBlanks" dxfId="37" priority="58">
      <formula>LEN(TRIM(H9))&gt;0</formula>
    </cfRule>
  </conditionalFormatting>
  <conditionalFormatting sqref="D11:H12 D10:K10 D19:H20 D27:H28 D35:H36 D18:K18 D26:K26 D34:K34">
    <cfRule type="notContainsBlanks" dxfId="36" priority="52">
      <formula>LEN(TRIM(D10))&gt;0</formula>
    </cfRule>
  </conditionalFormatting>
  <conditionalFormatting sqref="D14:R14 D13:P13 D22:R22 D30:R30 D38:R38 D21:P21 D29:P29 D37:P37">
    <cfRule type="notContainsBlanks" dxfId="35" priority="51">
      <formula>LEN(TRIM(D13))&gt;0</formula>
    </cfRule>
  </conditionalFormatting>
  <conditionalFormatting sqref="M10:Q10 M18:Q18 M26:Q26 M34:Q34">
    <cfRule type="notContainsBlanks" dxfId="34" priority="50">
      <formula>LEN(TRIM(M10))&gt;0</formula>
    </cfRule>
  </conditionalFormatting>
  <conditionalFormatting sqref="S14:V14 S22:V22 S30:V30 S38:V38">
    <cfRule type="notContainsBlanks" dxfId="33" priority="49">
      <formula>LEN(TRIM(S14))&gt;0</formula>
    </cfRule>
  </conditionalFormatting>
  <conditionalFormatting sqref="W14 W22 W30 W38">
    <cfRule type="notContainsBlanks" dxfId="32" priority="46">
      <formula>LEN(TRIM(W14))&gt;0</formula>
    </cfRule>
  </conditionalFormatting>
  <conditionalFormatting sqref="AF9:AJ9 AF17:AJ17 AF25:AJ25 AF33:AJ33">
    <cfRule type="notContainsBlanks" dxfId="31" priority="36">
      <formula>LEN(TRIM(AF9))&gt;0</formula>
    </cfRule>
  </conditionalFormatting>
  <conditionalFormatting sqref="AE11:AI12 AE10:AJ10 AL10:AQ10 AE19:AI20 AE27:AI28 AE35:AI36 AE18:AJ18 AE26:AJ26 AE34:AJ34 AL18:AQ18 AL26:AQ26 AL34:AQ34">
    <cfRule type="notContainsBlanks" dxfId="30" priority="33">
      <formula>LEN(TRIM(AE10))&gt;0</formula>
    </cfRule>
  </conditionalFormatting>
  <conditionalFormatting sqref="AE14:AS14 AE13:AQ13 AE22:AS22 AE30:AS30 AE38:AS38 AE21:AQ21 AE29:AQ29 AE37:AQ37">
    <cfRule type="notContainsBlanks" dxfId="29" priority="32">
      <formula>LEN(TRIM(AE13))&gt;0</formula>
    </cfRule>
  </conditionalFormatting>
  <conditionalFormatting sqref="AT14:AW14 AT22:AW22 AT30:AW30 AT38:AW38">
    <cfRule type="notContainsBlanks" dxfId="28" priority="30">
      <formula>LEN(TRIM(AT14))&gt;0</formula>
    </cfRule>
  </conditionalFormatting>
  <conditionalFormatting sqref="AX14 AX22 AX30 AX38">
    <cfRule type="notContainsBlanks" dxfId="27" priority="29">
      <formula>LEN(TRIM(AX14))&gt;0</formula>
    </cfRule>
  </conditionalFormatting>
  <conditionalFormatting sqref="L10 L18 L26 L34">
    <cfRule type="notContainsBlanks" dxfId="26" priority="27">
      <formula>LEN(TRIM(L10))&gt;0</formula>
    </cfRule>
  </conditionalFormatting>
  <conditionalFormatting sqref="R10:V10 R18:V18 R26:V26 R34:V34">
    <cfRule type="notContainsBlanks" dxfId="25" priority="26">
      <formula>LEN(TRIM(R10))&gt;0</formula>
    </cfRule>
  </conditionalFormatting>
  <conditionalFormatting sqref="AK10 AK18 AK26 AK34">
    <cfRule type="notContainsBlanks" dxfId="24" priority="21">
      <formula>LEN(TRIM(AK10))&gt;0</formula>
    </cfRule>
  </conditionalFormatting>
  <conditionalFormatting sqref="AX10 AX18 AX26 AX34">
    <cfRule type="notContainsBlanks" dxfId="23" priority="25">
      <formula>LEN(TRIM(AX10))&gt;0</formula>
    </cfRule>
  </conditionalFormatting>
  <conditionalFormatting sqref="AR10 AR18 AR26 AR34">
    <cfRule type="notContainsBlanks" dxfId="22" priority="24">
      <formula>LEN(TRIM(AR10))&gt;0</formula>
    </cfRule>
  </conditionalFormatting>
  <conditionalFormatting sqref="AS10:AW10 AS18:AW18 AS26:AW26 AS34:AW34">
    <cfRule type="notContainsBlanks" dxfId="21" priority="23">
      <formula>LEN(TRIM(AS10))&gt;0</formula>
    </cfRule>
  </conditionalFormatting>
  <conditionalFormatting sqref="AK9 AK17 AK25 AK33">
    <cfRule type="notContainsBlanks" dxfId="20" priority="22">
      <formula>LEN(TRIM(AK9))&gt;0</formula>
    </cfRule>
  </conditionalFormatting>
  <conditionalFormatting sqref="E44 W45 E52 E60 E68 W53 W61 W69">
    <cfRule type="notContainsBlanks" dxfId="19" priority="20">
      <formula>LEN(TRIM(E44))&gt;0</formula>
    </cfRule>
  </conditionalFormatting>
  <conditionalFormatting sqref="F44:G44 F52:G52 F60:G60 F68:G68">
    <cfRule type="notContainsBlanks" dxfId="18" priority="19">
      <formula>LEN(TRIM(F44))&gt;0</formula>
    </cfRule>
  </conditionalFormatting>
  <conditionalFormatting sqref="H44:J44 H52:J52 H60:J60 H68:J68">
    <cfRule type="notContainsBlanks" dxfId="17" priority="18">
      <formula>LEN(TRIM(H44))&gt;0</formula>
    </cfRule>
  </conditionalFormatting>
  <conditionalFormatting sqref="D46:H47 D45:K45 D54:H55 D62:H63 D70:H71 D53:K53 D61:K61 D69:K69">
    <cfRule type="notContainsBlanks" dxfId="16" priority="17">
      <formula>LEN(TRIM(D45))&gt;0</formula>
    </cfRule>
  </conditionalFormatting>
  <conditionalFormatting sqref="D49:R49 D48:P48 D57:R57 D65:R65 D73:R73 D56:P56 D64:P64 D72:P72">
    <cfRule type="notContainsBlanks" dxfId="15" priority="16">
      <formula>LEN(TRIM(D48))&gt;0</formula>
    </cfRule>
  </conditionalFormatting>
  <conditionalFormatting sqref="M45:Q45 M53:Q53 M61:Q61 M69:Q69">
    <cfRule type="notContainsBlanks" dxfId="14" priority="15">
      <formula>LEN(TRIM(M45))&gt;0</formula>
    </cfRule>
  </conditionalFormatting>
  <conditionalFormatting sqref="S49:V49 S57:V57 S65:V65 S73:V73">
    <cfRule type="notContainsBlanks" dxfId="13" priority="14">
      <formula>LEN(TRIM(S49))&gt;0</formula>
    </cfRule>
  </conditionalFormatting>
  <conditionalFormatting sqref="W49 W57 W65 W73">
    <cfRule type="notContainsBlanks" dxfId="12" priority="13">
      <formula>LEN(TRIM(W49))&gt;0</formula>
    </cfRule>
  </conditionalFormatting>
  <conditionalFormatting sqref="AF44:AJ44 AF52:AJ52 AF60:AJ60 AF68:AJ68">
    <cfRule type="notContainsBlanks" dxfId="11" priority="12">
      <formula>LEN(TRIM(AF44))&gt;0</formula>
    </cfRule>
  </conditionalFormatting>
  <conditionalFormatting sqref="AE46:AI47 AE45:AJ45 AL45:AQ45 AE54:AI55 AE62:AI63 AE70:AI71 AE53:AJ53 AE61:AJ61 AE69:AJ69 AL53:AQ53 AL61:AQ61 AL69:AQ69">
    <cfRule type="notContainsBlanks" dxfId="10" priority="11">
      <formula>LEN(TRIM(AE45))&gt;0</formula>
    </cfRule>
  </conditionalFormatting>
  <conditionalFormatting sqref="AE49:AS49 AE48:AQ48 AE57:AS57 AE65:AS65 AE73:AS73 AE56:AQ56 AE64:AQ64 AE72:AQ72">
    <cfRule type="notContainsBlanks" dxfId="9" priority="10">
      <formula>LEN(TRIM(AE48))&gt;0</formula>
    </cfRule>
  </conditionalFormatting>
  <conditionalFormatting sqref="AT49:AW49 AT57:AW57 AT65:AW65 AT73:AW73">
    <cfRule type="notContainsBlanks" dxfId="8" priority="9">
      <formula>LEN(TRIM(AT49))&gt;0</formula>
    </cfRule>
  </conditionalFormatting>
  <conditionalFormatting sqref="AX49 AX57 AX65 AX73">
    <cfRule type="notContainsBlanks" dxfId="7" priority="8">
      <formula>LEN(TRIM(AX49))&gt;0</formula>
    </cfRule>
  </conditionalFormatting>
  <conditionalFormatting sqref="L45 L53 L61 L69">
    <cfRule type="notContainsBlanks" dxfId="6" priority="7">
      <formula>LEN(TRIM(L45))&gt;0</formula>
    </cfRule>
  </conditionalFormatting>
  <conditionalFormatting sqref="R45:V45 R53:V53 R61:V61 R69:V69">
    <cfRule type="notContainsBlanks" dxfId="5" priority="6">
      <formula>LEN(TRIM(R45))&gt;0</formula>
    </cfRule>
  </conditionalFormatting>
  <conditionalFormatting sqref="AK45 AK53 AK61 AK69">
    <cfRule type="notContainsBlanks" dxfId="4" priority="1">
      <formula>LEN(TRIM(AK45))&gt;0</formula>
    </cfRule>
  </conditionalFormatting>
  <conditionalFormatting sqref="AX45 AX53 AX61 AX69">
    <cfRule type="notContainsBlanks" dxfId="3" priority="5">
      <formula>LEN(TRIM(AX45))&gt;0</formula>
    </cfRule>
  </conditionalFormatting>
  <conditionalFormatting sqref="AR45 AR53 AR61 AR69">
    <cfRule type="notContainsBlanks" dxfId="2" priority="4">
      <formula>LEN(TRIM(AR45))&gt;0</formula>
    </cfRule>
  </conditionalFormatting>
  <conditionalFormatting sqref="AS45:AW45 AS53:AW53 AS61:AW61 AS69:AW69">
    <cfRule type="notContainsBlanks" dxfId="1" priority="3">
      <formula>LEN(TRIM(AS45))&gt;0</formula>
    </cfRule>
  </conditionalFormatting>
  <conditionalFormatting sqref="AK44 AK52 AK60 AK68">
    <cfRule type="notContainsBlanks" dxfId="0" priority="2">
      <formula>LEN(TRIM(AK44))&gt;0</formula>
    </cfRule>
  </conditionalFormatting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71" t="s">
        <v>4638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7" customFormat="1"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</row>
    <row r="2" spans="1:41">
      <c r="A2" t="s">
        <v>4626</v>
      </c>
      <c r="B2">
        <v>1</v>
      </c>
      <c r="F2" s="61" t="s">
        <v>4632</v>
      </c>
      <c r="G2" s="38"/>
      <c r="K2" s="28">
        <f ca="1">RANDBETWEEN(2,9)</f>
        <v>6</v>
      </c>
      <c r="L2" s="28">
        <f t="shared" ref="L2" ca="1" si="0">IF(M2=0,RANDBETWEEN(1,9),RANDBETWEEN(0,9))</f>
        <v>1</v>
      </c>
      <c r="M2" s="58">
        <f t="shared" ref="M2" ca="1" si="1">RANDBETWEEN(0,9)</f>
        <v>8</v>
      </c>
      <c r="N2" s="60" t="s">
        <v>15</v>
      </c>
      <c r="O2" s="59">
        <f ca="1">RANDBETWEEN(1,K2-1)</f>
        <v>3</v>
      </c>
      <c r="P2" s="59">
        <f ca="1">RANDBETWEEN(0,L2)</f>
        <v>0</v>
      </c>
      <c r="Q2" s="59">
        <f ca="1">RANDBETWEEN(0,M2)</f>
        <v>0</v>
      </c>
      <c r="R2" s="54" t="s">
        <v>4617</v>
      </c>
      <c r="S2" s="30">
        <f ca="1">IF(K2-O2=0,"",K2-O2)</f>
        <v>3</v>
      </c>
      <c r="T2" s="30">
        <f ca="1">IF((S2=""),IF(L2-P2=0,"",L2-P2),L2-P2)</f>
        <v>1</v>
      </c>
      <c r="U2" s="30">
        <f ca="1">M2-Q2</f>
        <v>8</v>
      </c>
      <c r="AA2" s="27"/>
      <c r="AB2" s="27"/>
      <c r="AC2" s="27"/>
      <c r="AD2" s="28"/>
    </row>
    <row r="3" spans="1:41">
      <c r="A3" t="s">
        <v>4626</v>
      </c>
      <c r="B3">
        <v>2</v>
      </c>
      <c r="F3" s="67" t="str">
        <f ca="1">VLOOKUP($B3-1,$E$22:$T$23,4,FALSE)</f>
        <v>一次借位(十位)</v>
      </c>
      <c r="G3" s="38"/>
      <c r="H3" s="38"/>
      <c r="I3" s="38"/>
      <c r="K3" s="47">
        <f ca="1">VLOOKUP($B3-1,$E$22:$T$23,5+K$1,FALSE)</f>
        <v>4</v>
      </c>
      <c r="L3" s="47">
        <f t="shared" ref="L3:U4" ca="1" si="2">VLOOKUP($B3-1,$E$22:$T$23,5+L$1,FALSE)</f>
        <v>1</v>
      </c>
      <c r="M3" s="47">
        <f t="shared" ca="1" si="2"/>
        <v>6</v>
      </c>
      <c r="N3" s="52" t="str">
        <f t="shared" ca="1" si="2"/>
        <v>-</v>
      </c>
      <c r="O3" s="47">
        <f t="shared" ca="1" si="2"/>
        <v>2</v>
      </c>
      <c r="P3" s="47">
        <f t="shared" ca="1" si="2"/>
        <v>4</v>
      </c>
      <c r="Q3" s="47">
        <f t="shared" ca="1" si="2"/>
        <v>0</v>
      </c>
      <c r="R3" s="47" t="str">
        <f t="shared" ca="1" si="2"/>
        <v>=</v>
      </c>
      <c r="S3" s="52">
        <f t="shared" ca="1" si="2"/>
        <v>1</v>
      </c>
      <c r="T3" s="52">
        <f t="shared" ca="1" si="2"/>
        <v>7</v>
      </c>
      <c r="U3" s="52">
        <f t="shared" ca="1" si="2"/>
        <v>6</v>
      </c>
      <c r="AA3" s="27"/>
      <c r="AB3" s="27"/>
      <c r="AC3" s="27"/>
    </row>
    <row r="4" spans="1:41">
      <c r="A4" t="s">
        <v>4626</v>
      </c>
      <c r="B4">
        <v>3</v>
      </c>
      <c r="F4" s="67" t="str">
        <f ca="1">VLOOKUP($B4-1,$E$22:$T$23,4,FALSE)</f>
        <v>一次借位(個位)</v>
      </c>
      <c r="K4" s="47">
        <f ca="1">VLOOKUP($B4-1,$E$22:$T$23,5+K$1,FALSE)</f>
        <v>7</v>
      </c>
      <c r="L4" s="47">
        <f t="shared" ca="1" si="2"/>
        <v>2</v>
      </c>
      <c r="M4" s="47">
        <f t="shared" ca="1" si="2"/>
        <v>3</v>
      </c>
      <c r="N4" s="52" t="str">
        <f t="shared" ca="1" si="2"/>
        <v>-</v>
      </c>
      <c r="O4" s="47">
        <f t="shared" ca="1" si="2"/>
        <v>3</v>
      </c>
      <c r="P4" s="47">
        <f t="shared" ca="1" si="2"/>
        <v>1</v>
      </c>
      <c r="Q4" s="47">
        <f t="shared" ca="1" si="2"/>
        <v>9</v>
      </c>
      <c r="R4" s="47" t="str">
        <f t="shared" ca="1" si="2"/>
        <v>=</v>
      </c>
      <c r="S4" s="52">
        <f t="shared" ca="1" si="2"/>
        <v>4</v>
      </c>
      <c r="T4" s="52">
        <f t="shared" ca="1" si="2"/>
        <v>0</v>
      </c>
      <c r="U4" s="52">
        <f t="shared" ca="1" si="2"/>
        <v>3</v>
      </c>
      <c r="AC4" s="27"/>
      <c r="AD4" s="33"/>
    </row>
    <row r="5" spans="1:41">
      <c r="A5" t="s">
        <v>4626</v>
      </c>
      <c r="B5">
        <v>4</v>
      </c>
      <c r="F5" s="68" t="str">
        <f ca="1">IF($B$5&lt;&gt;$G$31,VLOOKUP($B5,$E$32:$T$35,4,FALSE),VLOOKUP($B$5,$A$40:$T$40,4,FALSE))</f>
        <v>二次借位</v>
      </c>
      <c r="K5" s="48">
        <f ca="1">IF($B$5&lt;&gt;$G$31,VLOOKUP($B5,$E$32:$T$35,J$31,FALSE),VLOOKUP($B$5,$A$40:$T$40,J$39,FALSE))</f>
        <v>8</v>
      </c>
      <c r="L5" s="48">
        <f t="shared" ref="L5:U5" ca="1" si="3">IF($B$5&lt;&gt;$G$31,VLOOKUP($B5,$E$32:$T$35,K$31,FALSE),VLOOKUP($B$5,$A$40:$T$40,K$39,FALSE))</f>
        <v>6</v>
      </c>
      <c r="M5" s="48">
        <f t="shared" ca="1" si="3"/>
        <v>3</v>
      </c>
      <c r="N5" s="57" t="str">
        <f t="shared" ca="1" si="3"/>
        <v>-</v>
      </c>
      <c r="O5" s="48">
        <f t="shared" ca="1" si="3"/>
        <v>7</v>
      </c>
      <c r="P5" s="48">
        <f t="shared" ca="1" si="3"/>
        <v>8</v>
      </c>
      <c r="Q5" s="48">
        <f t="shared" ca="1" si="3"/>
        <v>5</v>
      </c>
      <c r="R5" s="48" t="str">
        <f t="shared" ca="1" si="3"/>
        <v>=</v>
      </c>
      <c r="S5" s="57" t="str">
        <f t="shared" ca="1" si="3"/>
        <v/>
      </c>
      <c r="T5" s="57">
        <f t="shared" ca="1" si="3"/>
        <v>7</v>
      </c>
      <c r="U5" s="57">
        <f t="shared" ca="1" si="3"/>
        <v>8</v>
      </c>
      <c r="AA5" s="167"/>
      <c r="AB5" s="167"/>
      <c r="AC5" s="167"/>
      <c r="AD5" s="167"/>
      <c r="AE5" s="167"/>
      <c r="AF5" s="167"/>
      <c r="AG5" s="167"/>
    </row>
    <row r="6" spans="1:41">
      <c r="A6" t="s">
        <v>4626</v>
      </c>
      <c r="B6">
        <v>5</v>
      </c>
      <c r="F6" s="68" t="str">
        <f ca="1">IF($B$6&lt;&gt;$G$31,VLOOKUP($B6,$E$32:$T$35,4,FALSE),VLOOKUP($B$6,$A$40:$T$40,4,FALSE))</f>
        <v>二次借位</v>
      </c>
      <c r="K6" s="48">
        <f ca="1">IF($B$6&lt;&gt;$G$31,VLOOKUP($B6,$E$32:$T$35,J$31,FALSE),VLOOKUP($B$6,$A$40:$T$40,J$39,FALSE))</f>
        <v>3</v>
      </c>
      <c r="L6" s="48">
        <f t="shared" ref="L6:U6" ca="1" si="4">IF($B$6&lt;&gt;$G$31,VLOOKUP($B6,$E$32:$T$35,K$31,FALSE),VLOOKUP($B$6,$A$40:$T$40,K$39,FALSE))</f>
        <v>1</v>
      </c>
      <c r="M6" s="48">
        <f t="shared" ca="1" si="4"/>
        <v>7</v>
      </c>
      <c r="N6" s="57" t="str">
        <f t="shared" ca="1" si="4"/>
        <v>-</v>
      </c>
      <c r="O6" s="48">
        <f t="shared" ca="1" si="4"/>
        <v>1</v>
      </c>
      <c r="P6" s="48">
        <f t="shared" ca="1" si="4"/>
        <v>9</v>
      </c>
      <c r="Q6" s="48">
        <f t="shared" ca="1" si="4"/>
        <v>8</v>
      </c>
      <c r="R6" s="48" t="str">
        <f t="shared" ca="1" si="4"/>
        <v>=</v>
      </c>
      <c r="S6" s="57">
        <f t="shared" ca="1" si="4"/>
        <v>1</v>
      </c>
      <c r="T6" s="57">
        <f t="shared" ca="1" si="4"/>
        <v>1</v>
      </c>
      <c r="U6" s="57">
        <f t="shared" ca="1" si="4"/>
        <v>9</v>
      </c>
      <c r="AA6" s="168"/>
      <c r="AB6" s="168"/>
      <c r="AC6" s="168"/>
      <c r="AD6" s="168"/>
      <c r="AE6" s="168"/>
      <c r="AF6" s="168"/>
      <c r="AG6" s="168"/>
    </row>
    <row r="7" spans="1:41">
      <c r="A7" t="s">
        <v>4626</v>
      </c>
      <c r="B7">
        <v>6</v>
      </c>
      <c r="F7" s="68" t="str">
        <f ca="1">IF($B$7&lt;&gt;$G$31,VLOOKUP($B7,$E$32:$T$35,4,FALSE),VLOOKUP($B$7,$A$40:$T$40,4,FALSE))</f>
        <v>一次進位(個位)</v>
      </c>
      <c r="K7" s="48">
        <f ca="1">IF($B$7&lt;&gt;$G$31,VLOOKUP($B7,$E$32:$T$35,J$31,FALSE),VLOOKUP($B$7,$A$40:$T$40,J$39,FALSE))</f>
        <v>6</v>
      </c>
      <c r="L7" s="48">
        <f t="shared" ref="L7:U7" ca="1" si="5">IF($B$7&lt;&gt;$G$31,VLOOKUP($B7,$E$32:$T$35,K$31,FALSE),VLOOKUP($B$7,$A$40:$T$40,K$39,FALSE))</f>
        <v>2</v>
      </c>
      <c r="M7" s="48">
        <f t="shared" ca="1" si="5"/>
        <v>2</v>
      </c>
      <c r="N7" s="57" t="str">
        <f t="shared" ca="1" si="5"/>
        <v>+</v>
      </c>
      <c r="O7" s="48">
        <f t="shared" ca="1" si="5"/>
        <v>3</v>
      </c>
      <c r="P7" s="48">
        <f t="shared" ca="1" si="5"/>
        <v>6</v>
      </c>
      <c r="Q7" s="48">
        <f t="shared" ca="1" si="5"/>
        <v>8</v>
      </c>
      <c r="R7" s="48" t="str">
        <f t="shared" ca="1" si="5"/>
        <v>=</v>
      </c>
      <c r="S7" s="57">
        <f t="shared" ca="1" si="5"/>
        <v>9</v>
      </c>
      <c r="T7" s="57">
        <f t="shared" ca="1" si="5"/>
        <v>9</v>
      </c>
      <c r="U7" s="57">
        <f t="shared" ca="1" si="5"/>
        <v>0</v>
      </c>
      <c r="AA7" s="33"/>
      <c r="AB7" s="33"/>
      <c r="AC7" s="33"/>
      <c r="AD7" s="34"/>
    </row>
    <row r="8" spans="1:41">
      <c r="AC8" s="27"/>
    </row>
    <row r="9" spans="1:41">
      <c r="AC9" s="27"/>
      <c r="AD9" s="33"/>
    </row>
    <row r="10" spans="1:41">
      <c r="AA10" s="167"/>
      <c r="AB10" s="167"/>
      <c r="AC10" s="167"/>
      <c r="AD10" s="167"/>
      <c r="AE10" s="167"/>
      <c r="AF10" s="167"/>
      <c r="AG10" s="167"/>
    </row>
    <row r="11" spans="1:41">
      <c r="AA11" s="168"/>
      <c r="AB11" s="168"/>
      <c r="AC11" s="168"/>
      <c r="AD11" s="168"/>
      <c r="AE11" s="168"/>
      <c r="AF11" s="168"/>
      <c r="AG11" s="168"/>
    </row>
    <row r="12" spans="1:41">
      <c r="AA12" s="33"/>
      <c r="AB12" s="33"/>
      <c r="AC12" s="33"/>
      <c r="AD12" s="34"/>
    </row>
    <row r="13" spans="1:41">
      <c r="AA13" s="38" t="s">
        <v>4619</v>
      </c>
      <c r="AB13" s="38" t="s">
        <v>4620</v>
      </c>
      <c r="AC13" s="27"/>
    </row>
    <row r="14" spans="1:41">
      <c r="AA14" s="38" t="s">
        <v>4621</v>
      </c>
      <c r="AB14" s="38" t="s">
        <v>4618</v>
      </c>
      <c r="AC14" s="27"/>
      <c r="AD14" s="27"/>
      <c r="AO14" s="63"/>
    </row>
    <row r="15" spans="1:41">
      <c r="AA15" s="167"/>
      <c r="AB15" s="167"/>
      <c r="AC15" s="167"/>
      <c r="AD15" s="167"/>
      <c r="AE15" s="167"/>
      <c r="AF15" s="167"/>
      <c r="AG15" s="167"/>
      <c r="AO15" s="66"/>
    </row>
    <row r="16" spans="1:41">
      <c r="AA16" s="168"/>
      <c r="AB16" s="168"/>
      <c r="AC16" s="168"/>
      <c r="AD16" s="168"/>
      <c r="AE16" s="168"/>
      <c r="AF16" s="168"/>
      <c r="AG16" s="168"/>
      <c r="AO16" s="62"/>
    </row>
    <row r="17" spans="1:33">
      <c r="AA17" s="33"/>
      <c r="AB17" s="33"/>
      <c r="AC17" s="33"/>
      <c r="AD17" s="34"/>
    </row>
    <row r="18" spans="1:33">
      <c r="AA18" s="38" t="s">
        <v>4622</v>
      </c>
      <c r="AB18" s="38" t="s">
        <v>4620</v>
      </c>
      <c r="AC18" s="27"/>
    </row>
    <row r="19" spans="1:33">
      <c r="AA19" s="38" t="s">
        <v>4621</v>
      </c>
      <c r="AB19" s="38" t="s">
        <v>4618</v>
      </c>
      <c r="AC19" s="27"/>
      <c r="AD19" s="27"/>
    </row>
    <row r="20" spans="1:33">
      <c r="AA20" s="167"/>
      <c r="AB20" s="167"/>
      <c r="AC20" s="167"/>
      <c r="AD20" s="167"/>
      <c r="AE20" s="167"/>
      <c r="AF20" s="167"/>
      <c r="AG20" s="167"/>
    </row>
    <row r="21" spans="1:33">
      <c r="A21" t="s">
        <v>4627</v>
      </c>
      <c r="AA21" s="168"/>
      <c r="AB21" s="168"/>
      <c r="AC21" s="168"/>
      <c r="AD21" s="168"/>
      <c r="AE21" s="168"/>
      <c r="AF21" s="168"/>
      <c r="AG21" s="168"/>
    </row>
    <row r="22" spans="1:33">
      <c r="E22">
        <f ca="1">RANK(F22,$F$22:$F$23)</f>
        <v>2</v>
      </c>
      <c r="F22">
        <f ca="1">RAND()</f>
        <v>0.32065484430096114</v>
      </c>
      <c r="H22" t="s">
        <v>4630</v>
      </c>
      <c r="J22" s="34">
        <f ca="1">RANDBETWEEN(2,9)</f>
        <v>7</v>
      </c>
      <c r="K22" s="34">
        <f ca="1">IF(L22=0,RANDBETWEEN(3,9),RANDBETWEEN(2,9))</f>
        <v>2</v>
      </c>
      <c r="L22" s="55">
        <f ca="1">RANDBETWEEN(1,8)</f>
        <v>3</v>
      </c>
      <c r="M22" s="56" t="s">
        <v>15</v>
      </c>
      <c r="N22" s="43">
        <f ca="1">RANDBETWEEN(1,J22-1)</f>
        <v>3</v>
      </c>
      <c r="O22" s="43">
        <f ca="1">RANDBETWEEN(1,K22-1)</f>
        <v>1</v>
      </c>
      <c r="P22" s="43">
        <f ca="1">RANDBETWEEN(L22+1,9)</f>
        <v>9</v>
      </c>
      <c r="Q22" s="54" t="s">
        <v>4617</v>
      </c>
      <c r="R22" s="30">
        <f ca="1">IF(J22-N22=0,"",J22-N22)</f>
        <v>4</v>
      </c>
      <c r="S22" s="30">
        <f ca="1">IF((R22=""),IF(K22-O22-1=0,"",K22-O22-1),K22-O22-1)</f>
        <v>0</v>
      </c>
      <c r="T22" s="30">
        <f ca="1">L22+10-1-P22</f>
        <v>3</v>
      </c>
      <c r="AA22" s="33"/>
      <c r="AB22" s="33"/>
      <c r="AC22" s="33"/>
      <c r="AD22" s="34"/>
      <c r="AE22" s="34">
        <f ca="1">RANDBETWEEN(1,7)</f>
        <v>4</v>
      </c>
      <c r="AF22" s="34">
        <f ca="1">RANDBETWEEN(1,9)</f>
        <v>7</v>
      </c>
      <c r="AG22" s="34">
        <f ca="1">RANDBETWEEN(0,AG24)</f>
        <v>5</v>
      </c>
    </row>
    <row r="23" spans="1:33">
      <c r="E23" s="17">
        <f ca="1">RANK(F23,$F$22:$F$23)</f>
        <v>1</v>
      </c>
      <c r="F23" s="17">
        <f ca="1">RAND()</f>
        <v>0.71640621950331929</v>
      </c>
      <c r="H23" s="17" t="s">
        <v>4631</v>
      </c>
      <c r="J23" s="64">
        <f ca="1">IF(K23=0,RANDBETWEEN(3,9),RANDBETWEEN(2,9))</f>
        <v>4</v>
      </c>
      <c r="K23" s="64">
        <f ca="1">RANDBETWEEN(0,8)</f>
        <v>1</v>
      </c>
      <c r="L23" s="64">
        <f ca="1">RANDBETWEEN(0,9)</f>
        <v>6</v>
      </c>
      <c r="M23" s="56" t="s">
        <v>15</v>
      </c>
      <c r="N23" s="64">
        <f ca="1">RANDBETWEEN(1,J23-1)</f>
        <v>2</v>
      </c>
      <c r="O23" s="64">
        <f ca="1">RANDBETWEEN(K23+1,9)</f>
        <v>4</v>
      </c>
      <c r="P23" s="64">
        <f ca="1">RANDBETWEEN(0,L23)</f>
        <v>0</v>
      </c>
      <c r="Q23" s="54" t="s">
        <v>4617</v>
      </c>
      <c r="R23" s="65">
        <f ca="1">IF((AO16=""),IF(J23-N23-1=0,"",J23-N23-1),J23-N23-1)</f>
        <v>1</v>
      </c>
      <c r="S23" s="65">
        <f ca="1">K23+10-O23</f>
        <v>7</v>
      </c>
      <c r="T23" s="65">
        <f ca="1">L23-P23</f>
        <v>6</v>
      </c>
      <c r="AA23" s="38" t="s">
        <v>4619</v>
      </c>
      <c r="AB23" s="38" t="s">
        <v>4620</v>
      </c>
      <c r="AC23" s="27"/>
      <c r="AD23" s="31" t="s">
        <v>4616</v>
      </c>
      <c r="AE23" s="32">
        <f ca="1">RANDBETWEEN(1,9-AE22-1)</f>
        <v>2</v>
      </c>
      <c r="AF23" s="32">
        <f ca="1">RANDBETWEEN(10-AF22,9)</f>
        <v>3</v>
      </c>
      <c r="AG23" s="32">
        <f ca="1">AG24-AG22</f>
        <v>2</v>
      </c>
    </row>
    <row r="24" spans="1:33">
      <c r="AA24" s="38" t="s">
        <v>4623</v>
      </c>
      <c r="AB24" s="38" t="s">
        <v>4618</v>
      </c>
      <c r="AC24" s="27"/>
      <c r="AD24" s="27"/>
      <c r="AE24" s="29">
        <f ca="1">AE22+AE23+1</f>
        <v>7</v>
      </c>
      <c r="AF24" s="29">
        <f ca="1">MOD(AF22+AF23,10)</f>
        <v>0</v>
      </c>
      <c r="AG24" s="29">
        <f ca="1">RANDBETWEEN(0,9)</f>
        <v>7</v>
      </c>
    </row>
    <row r="25" spans="1:33">
      <c r="AA25" s="167"/>
      <c r="AB25" s="167"/>
      <c r="AC25" s="167"/>
      <c r="AD25" s="167"/>
      <c r="AE25" s="167"/>
      <c r="AF25" s="167"/>
      <c r="AG25" s="167"/>
    </row>
    <row r="26" spans="1:33">
      <c r="AA26" s="168"/>
      <c r="AB26" s="168"/>
      <c r="AC26" s="168"/>
      <c r="AD26" s="168"/>
      <c r="AE26" s="168"/>
      <c r="AF26" s="168"/>
      <c r="AG26" s="168"/>
    </row>
    <row r="27" spans="1:33">
      <c r="AA27" s="33"/>
      <c r="AB27" s="33"/>
      <c r="AC27" s="33"/>
      <c r="AD27" s="34"/>
      <c r="AE27" s="34">
        <f ca="1">IF(AF27=0,RANDBETWEEN(3,9),RANDBETWEEN(2,9))</f>
        <v>7</v>
      </c>
      <c r="AF27" s="34">
        <f ca="1">RANDBETWEEN(1,8)</f>
        <v>6</v>
      </c>
      <c r="AG27" s="34">
        <f ca="1">RANDBETWEEN(0,8)</f>
        <v>0</v>
      </c>
    </row>
    <row r="28" spans="1:33">
      <c r="AA28" s="38" t="s">
        <v>4622</v>
      </c>
      <c r="AB28" s="38" t="s">
        <v>4620</v>
      </c>
      <c r="AC28" s="27"/>
      <c r="AD28" s="31" t="s">
        <v>15</v>
      </c>
      <c r="AE28" s="32">
        <f ca="1">RANDBETWEEN(1,AE27-1)</f>
        <v>3</v>
      </c>
      <c r="AF28" s="32">
        <f ca="1">RANDBETWEEN(AF27+1,9)</f>
        <v>7</v>
      </c>
      <c r="AG28" s="32">
        <f ca="1">RANDBETWEEN(AG27+1,9)</f>
        <v>6</v>
      </c>
    </row>
    <row r="29" spans="1:33">
      <c r="AA29" s="38" t="s">
        <v>4621</v>
      </c>
      <c r="AB29" s="38" t="s">
        <v>4618</v>
      </c>
      <c r="AC29" s="27"/>
      <c r="AD29" s="27"/>
      <c r="AE29" s="29">
        <f ca="1">IF((AD29=""),IF(AE27-AE28-1=0,"",AE27-AE28-1),AE27-AE28-1)</f>
        <v>3</v>
      </c>
      <c r="AF29" s="29">
        <f ca="1">AF27+10-1-AF28</f>
        <v>8</v>
      </c>
      <c r="AG29" s="29">
        <f ca="1">AG27+10-AG28</f>
        <v>4</v>
      </c>
    </row>
    <row r="30" spans="1:33">
      <c r="AA30" s="167"/>
      <c r="AB30" s="167"/>
      <c r="AC30" s="167"/>
      <c r="AD30" s="167"/>
      <c r="AE30" s="167"/>
      <c r="AF30" s="167"/>
      <c r="AG30" s="167"/>
    </row>
    <row r="31" spans="1:33">
      <c r="A31" s="17" t="s">
        <v>4628</v>
      </c>
      <c r="G31">
        <f ca="1">RANDBETWEEN(4,6)</f>
        <v>6</v>
      </c>
      <c r="J31">
        <v>6</v>
      </c>
      <c r="K31">
        <v>7</v>
      </c>
      <c r="L31" s="17">
        <v>8</v>
      </c>
      <c r="M31" s="17">
        <v>9</v>
      </c>
      <c r="N31" s="17">
        <v>10</v>
      </c>
      <c r="O31" s="17">
        <v>11</v>
      </c>
      <c r="P31" s="17">
        <v>12</v>
      </c>
      <c r="Q31" s="17">
        <v>13</v>
      </c>
      <c r="R31" s="17">
        <v>14</v>
      </c>
      <c r="S31" s="17">
        <v>15</v>
      </c>
      <c r="T31" s="17">
        <v>16</v>
      </c>
      <c r="U31" s="17">
        <v>17</v>
      </c>
      <c r="V31" s="17">
        <v>18</v>
      </c>
      <c r="AA31" s="168"/>
      <c r="AB31" s="168"/>
      <c r="AC31" s="168"/>
      <c r="AD31" s="168"/>
      <c r="AE31" s="168"/>
      <c r="AF31" s="168"/>
      <c r="AG31" s="168"/>
    </row>
    <row r="32" spans="1:33">
      <c r="E32">
        <f ca="1">RANK(F32,$F$32:$F$35)+3</f>
        <v>7</v>
      </c>
      <c r="F32" s="17">
        <f ca="1">RAND()</f>
        <v>3.5861490041828148E-2</v>
      </c>
      <c r="H32" t="s">
        <v>4629</v>
      </c>
      <c r="J32" s="34">
        <f ca="1">IF(K32=0,RANDBETWEEN(3,9),RANDBETWEEN(2,9))</f>
        <v>7</v>
      </c>
      <c r="K32" s="34">
        <f ca="1">RANDBETWEEN(1,8)</f>
        <v>1</v>
      </c>
      <c r="L32" s="55">
        <f ca="1">RANDBETWEEN(0,8)</f>
        <v>6</v>
      </c>
      <c r="M32" s="56" t="s">
        <v>15</v>
      </c>
      <c r="N32" s="43">
        <f ca="1">RANDBETWEEN(1,J32-1)</f>
        <v>3</v>
      </c>
      <c r="O32" s="43">
        <f ca="1">RANDBETWEEN(K32+1,9)</f>
        <v>2</v>
      </c>
      <c r="P32" s="43">
        <f ca="1">RANDBETWEEN(L32+1,9)</f>
        <v>7</v>
      </c>
      <c r="Q32" s="54" t="s">
        <v>4617</v>
      </c>
      <c r="R32" s="29">
        <f ca="1">IF(J32-N32-1=0,"",J32-N32-1)</f>
        <v>3</v>
      </c>
      <c r="S32" s="29">
        <f ca="1">K32+10-1-O32</f>
        <v>8</v>
      </c>
      <c r="T32" s="29">
        <f ca="1">L32+10-P32</f>
        <v>9</v>
      </c>
    </row>
    <row r="33" spans="1:24">
      <c r="E33" s="17">
        <f t="shared" ref="E33:E35" ca="1" si="6">RANK(F33,$F$32:$F$35)+3</f>
        <v>6</v>
      </c>
      <c r="F33" s="17">
        <f ca="1">RAND()</f>
        <v>0.15616331787649984</v>
      </c>
      <c r="H33" s="17" t="s">
        <v>4629</v>
      </c>
      <c r="J33" s="34">
        <f t="shared" ref="J33:J35" ca="1" si="7">IF(K33=0,RANDBETWEEN(3,9),RANDBETWEEN(2,9))</f>
        <v>4</v>
      </c>
      <c r="K33" s="34">
        <f t="shared" ref="K33:K35" ca="1" si="8">RANDBETWEEN(1,8)</f>
        <v>2</v>
      </c>
      <c r="L33" s="55">
        <f t="shared" ref="L33:L35" ca="1" si="9">RANDBETWEEN(0,8)</f>
        <v>6</v>
      </c>
      <c r="M33" s="56" t="s">
        <v>15</v>
      </c>
      <c r="N33" s="43">
        <f t="shared" ref="N33:N35" ca="1" si="10">RANDBETWEEN(1,J33-1)</f>
        <v>3</v>
      </c>
      <c r="O33" s="43">
        <f t="shared" ref="O33:O35" ca="1" si="11">RANDBETWEEN(K33+1,9)</f>
        <v>8</v>
      </c>
      <c r="P33" s="43">
        <f t="shared" ref="P33:P35" ca="1" si="12">RANDBETWEEN(L33+1,9)</f>
        <v>7</v>
      </c>
      <c r="Q33" s="54" t="s">
        <v>4617</v>
      </c>
      <c r="R33" s="29" t="str">
        <f ca="1">IF(J33-N33-1=0,"",J33-N33-1)</f>
        <v/>
      </c>
      <c r="S33" s="29">
        <f t="shared" ref="S33:S35" ca="1" si="13">K33+10-1-O33</f>
        <v>3</v>
      </c>
      <c r="T33" s="29">
        <f t="shared" ref="T33:T35" ca="1" si="14">L33+10-P33</f>
        <v>9</v>
      </c>
    </row>
    <row r="34" spans="1:24">
      <c r="E34" s="17">
        <f t="shared" ca="1" si="6"/>
        <v>4</v>
      </c>
      <c r="F34" s="17">
        <f ca="1">RAND()</f>
        <v>0.77754046394724285</v>
      </c>
      <c r="H34" s="17" t="s">
        <v>4629</v>
      </c>
      <c r="J34" s="34">
        <f t="shared" ca="1" si="7"/>
        <v>8</v>
      </c>
      <c r="K34" s="34">
        <f t="shared" ca="1" si="8"/>
        <v>6</v>
      </c>
      <c r="L34" s="55">
        <f t="shared" ca="1" si="9"/>
        <v>3</v>
      </c>
      <c r="M34" s="56" t="s">
        <v>15</v>
      </c>
      <c r="N34" s="43">
        <f t="shared" ca="1" si="10"/>
        <v>7</v>
      </c>
      <c r="O34" s="43">
        <f t="shared" ca="1" si="11"/>
        <v>8</v>
      </c>
      <c r="P34" s="43">
        <f t="shared" ca="1" si="12"/>
        <v>5</v>
      </c>
      <c r="Q34" s="54" t="s">
        <v>4617</v>
      </c>
      <c r="R34" s="29" t="str">
        <f ca="1">IF(J34-N34-1=0,"",J34-N34-1)</f>
        <v/>
      </c>
      <c r="S34" s="29">
        <f t="shared" ca="1" si="13"/>
        <v>7</v>
      </c>
      <c r="T34" s="29">
        <f t="shared" ca="1" si="14"/>
        <v>8</v>
      </c>
    </row>
    <row r="35" spans="1:24">
      <c r="E35" s="17">
        <f t="shared" ca="1" si="6"/>
        <v>5</v>
      </c>
      <c r="F35" s="17">
        <f ca="1">RAND()</f>
        <v>0.27476216933077324</v>
      </c>
      <c r="H35" s="17" t="s">
        <v>4629</v>
      </c>
      <c r="J35" s="34">
        <f t="shared" ca="1" si="7"/>
        <v>3</v>
      </c>
      <c r="K35" s="34">
        <f t="shared" ca="1" si="8"/>
        <v>1</v>
      </c>
      <c r="L35" s="55">
        <f t="shared" ca="1" si="9"/>
        <v>7</v>
      </c>
      <c r="M35" s="56" t="s">
        <v>15</v>
      </c>
      <c r="N35" s="43">
        <f t="shared" ca="1" si="10"/>
        <v>1</v>
      </c>
      <c r="O35" s="43">
        <f t="shared" ca="1" si="11"/>
        <v>9</v>
      </c>
      <c r="P35" s="43">
        <f t="shared" ca="1" si="12"/>
        <v>8</v>
      </c>
      <c r="Q35" s="54" t="s">
        <v>4617</v>
      </c>
      <c r="R35" s="29">
        <f ca="1">IF(J35-N35-1=0,"",J35-N35-1)</f>
        <v>1</v>
      </c>
      <c r="S35" s="29">
        <f t="shared" ca="1" si="13"/>
        <v>1</v>
      </c>
      <c r="T35" s="29">
        <f t="shared" ca="1" si="14"/>
        <v>9</v>
      </c>
    </row>
    <row r="36" spans="1:24">
      <c r="J36" s="34"/>
      <c r="K36" s="34"/>
      <c r="L36" s="55"/>
      <c r="M36" s="56"/>
      <c r="N36" s="43"/>
      <c r="O36" s="43"/>
      <c r="P36" s="43"/>
      <c r="Q36" s="54"/>
      <c r="R36" s="29"/>
      <c r="S36" s="29"/>
      <c r="T36" s="29"/>
    </row>
    <row r="39" spans="1:24">
      <c r="A39" s="40"/>
      <c r="B39" s="40"/>
      <c r="J39">
        <v>10</v>
      </c>
      <c r="K39">
        <v>11</v>
      </c>
      <c r="L39" s="17">
        <v>12</v>
      </c>
      <c r="M39" s="17">
        <v>13</v>
      </c>
      <c r="N39" s="17">
        <v>14</v>
      </c>
      <c r="O39" s="17">
        <v>15</v>
      </c>
      <c r="P39" s="17">
        <v>16</v>
      </c>
      <c r="Q39" s="17">
        <v>17</v>
      </c>
      <c r="R39" s="17">
        <v>18</v>
      </c>
      <c r="S39" s="17">
        <v>19</v>
      </c>
      <c r="T39" s="17">
        <v>20</v>
      </c>
      <c r="X39" s="40"/>
    </row>
    <row r="40" spans="1:24">
      <c r="A40">
        <f ca="1">G31</f>
        <v>6</v>
      </c>
      <c r="B40" s="40">
        <f ca="1">RANDBETWEEN(1,3)</f>
        <v>3</v>
      </c>
      <c r="C40" s="40"/>
      <c r="D40" s="40" t="str">
        <f ca="1">VLOOKUP(B40,A43:T46,4,FALSE)</f>
        <v>一次進位(個位)</v>
      </c>
      <c r="E40" s="40"/>
      <c r="F40" s="40"/>
      <c r="G40" s="40"/>
      <c r="H40" s="40"/>
      <c r="I40" s="40"/>
      <c r="J40" s="47">
        <f t="shared" ref="J40:T40" ca="1" si="15">VLOOKUP($B$40,$A$43:$T$46,J39,FALSE)</f>
        <v>6</v>
      </c>
      <c r="K40" s="47">
        <f t="shared" ca="1" si="15"/>
        <v>2</v>
      </c>
      <c r="L40" s="47">
        <f t="shared" ca="1" si="15"/>
        <v>2</v>
      </c>
      <c r="M40" s="47" t="str">
        <f t="shared" ca="1" si="15"/>
        <v>+</v>
      </c>
      <c r="N40" s="47">
        <f t="shared" ca="1" si="15"/>
        <v>3</v>
      </c>
      <c r="O40" s="47">
        <f t="shared" ca="1" si="15"/>
        <v>6</v>
      </c>
      <c r="P40" s="47">
        <f t="shared" ca="1" si="15"/>
        <v>8</v>
      </c>
      <c r="Q40" s="47" t="str">
        <f t="shared" ca="1" si="15"/>
        <v>=</v>
      </c>
      <c r="R40" s="52">
        <f t="shared" ca="1" si="15"/>
        <v>9</v>
      </c>
      <c r="S40" s="52">
        <f t="shared" ca="1" si="15"/>
        <v>9</v>
      </c>
      <c r="T40" s="52">
        <f t="shared" ca="1" si="15"/>
        <v>0</v>
      </c>
      <c r="W40" s="40"/>
    </row>
    <row r="41" spans="1:24">
      <c r="A41" s="40"/>
      <c r="B41" s="40"/>
      <c r="C41" s="40"/>
      <c r="D41" s="40"/>
      <c r="E41" s="40"/>
      <c r="F41" s="40"/>
      <c r="G41" s="40"/>
      <c r="H41" s="40"/>
      <c r="I41" s="47"/>
      <c r="J41" s="47"/>
      <c r="K41" s="53"/>
      <c r="L41" s="47"/>
      <c r="M41" s="47"/>
      <c r="N41" s="47"/>
      <c r="O41" s="47"/>
      <c r="P41" s="52"/>
      <c r="Q41" s="52"/>
      <c r="R41" s="52"/>
      <c r="S41" s="40"/>
      <c r="T41" s="40"/>
      <c r="W41" s="40"/>
    </row>
    <row r="42" spans="1:24">
      <c r="A42" s="40"/>
      <c r="B42" s="40"/>
      <c r="C42" s="40"/>
      <c r="D42" s="40"/>
      <c r="E42" s="39"/>
      <c r="F42" s="39"/>
      <c r="G42" s="39"/>
      <c r="H42" s="39"/>
      <c r="I42" s="43"/>
      <c r="J42" s="43"/>
      <c r="K42" s="43"/>
      <c r="L42" s="47"/>
      <c r="M42" s="47"/>
      <c r="N42" s="47"/>
      <c r="O42" s="47"/>
      <c r="P42" s="47"/>
      <c r="Q42" s="47"/>
      <c r="R42" s="47"/>
      <c r="S42" s="40"/>
      <c r="T42" s="40"/>
      <c r="W42" s="40"/>
    </row>
    <row r="43" spans="1:24">
      <c r="A43" s="40"/>
      <c r="B43" s="40"/>
      <c r="C43" s="41">
        <v>1</v>
      </c>
      <c r="D43" s="166" t="s">
        <v>4625</v>
      </c>
      <c r="E43" s="166"/>
      <c r="F43" s="166"/>
      <c r="G43" s="166"/>
      <c r="H43" s="39"/>
      <c r="I43" s="39"/>
      <c r="J43" s="43">
        <f ca="1">RANDBETWEEN(1,R43-1)</f>
        <v>5</v>
      </c>
      <c r="K43" s="43">
        <f ca="1">RANDBETWEEN(0,S43)</f>
        <v>0</v>
      </c>
      <c r="L43" s="43">
        <f ca="1">RANDBETWEEN(0,T43)</f>
        <v>0</v>
      </c>
      <c r="M43" s="46" t="s">
        <v>4616</v>
      </c>
      <c r="N43" s="43">
        <f ca="1">IF(R43-J43=0,"",R43-J43)</f>
        <v>2</v>
      </c>
      <c r="O43" s="43">
        <f ca="1">S43-K43</f>
        <v>0</v>
      </c>
      <c r="P43" s="43">
        <f ca="1">T43-L43</f>
        <v>0</v>
      </c>
      <c r="Q43" s="50" t="s">
        <v>4617</v>
      </c>
      <c r="R43" s="44">
        <f ca="1">RANDBETWEEN(2,9)</f>
        <v>7</v>
      </c>
      <c r="S43" s="44">
        <f ca="1">RANDBETWEEN(0,9)</f>
        <v>0</v>
      </c>
      <c r="T43" s="44">
        <f ca="1">RANDBETWEEN(0,9)</f>
        <v>0</v>
      </c>
      <c r="W43" s="40"/>
    </row>
    <row r="44" spans="1:24">
      <c r="A44" s="40">
        <f ca="1">RANK(B44,$B$43:$B$46)</f>
        <v>3</v>
      </c>
      <c r="B44" s="40">
        <f ca="1">RAND()</f>
        <v>0.4466054377489127</v>
      </c>
      <c r="C44" s="42">
        <v>2</v>
      </c>
      <c r="D44" s="165" t="s">
        <v>4633</v>
      </c>
      <c r="E44" s="165"/>
      <c r="F44" s="165"/>
      <c r="G44" s="165"/>
      <c r="H44" s="45"/>
      <c r="I44" s="45"/>
      <c r="J44" s="43">
        <f ca="1">RANDBETWEEN(1,R44-1)</f>
        <v>6</v>
      </c>
      <c r="K44" s="43">
        <f ca="1">RANDBETWEEN(0,8)</f>
        <v>2</v>
      </c>
      <c r="L44" s="43">
        <f ca="1">RANDBETWEEN(1,9)</f>
        <v>2</v>
      </c>
      <c r="M44" s="46" t="s">
        <v>4616</v>
      </c>
      <c r="N44" s="43">
        <f ca="1">IF(R44-J44=0,"",R44-J44)</f>
        <v>3</v>
      </c>
      <c r="O44" s="43">
        <f ca="1">RANDBETWEEN(0,9-K44-1)</f>
        <v>6</v>
      </c>
      <c r="P44" s="43">
        <f ca="1">RANDBETWEEN(10-L44,9)</f>
        <v>8</v>
      </c>
      <c r="Q44" s="50" t="s">
        <v>4617</v>
      </c>
      <c r="R44" s="44">
        <f ca="1">RANDBETWEEN(2,9)</f>
        <v>9</v>
      </c>
      <c r="S44" s="44">
        <f ca="1">K44+O44+1</f>
        <v>9</v>
      </c>
      <c r="T44" s="44">
        <f ca="1">MOD(L44+P44,10)</f>
        <v>0</v>
      </c>
      <c r="W44" s="40"/>
    </row>
    <row r="45" spans="1:24">
      <c r="A45" s="40">
        <f ca="1">RANK(B45,$B$43:$B$46)</f>
        <v>2</v>
      </c>
      <c r="B45" s="40">
        <f ca="1">RAND()</f>
        <v>0.49832988757886043</v>
      </c>
      <c r="C45" s="41">
        <v>3</v>
      </c>
      <c r="D45" s="165" t="s">
        <v>4634</v>
      </c>
      <c r="E45" s="165"/>
      <c r="F45" s="165"/>
      <c r="G45" s="165"/>
      <c r="H45" s="49"/>
      <c r="I45" s="51"/>
      <c r="J45" s="43">
        <f ca="1">RANDBETWEEN(1,7)</f>
        <v>6</v>
      </c>
      <c r="K45" s="43">
        <f ca="1">RANDBETWEEN(1,9)</f>
        <v>3</v>
      </c>
      <c r="L45" s="43">
        <f ca="1">RANDBETWEEN(0,T45)</f>
        <v>1</v>
      </c>
      <c r="M45" s="46" t="s">
        <v>4616</v>
      </c>
      <c r="N45" s="43">
        <f ca="1">RANDBETWEEN(1,9-J45-1)</f>
        <v>1</v>
      </c>
      <c r="O45" s="43">
        <f ca="1">RANDBETWEEN(10-K45,9)</f>
        <v>7</v>
      </c>
      <c r="P45" s="43">
        <f ca="1">T45-L45</f>
        <v>5</v>
      </c>
      <c r="Q45" s="50" t="s">
        <v>4617</v>
      </c>
      <c r="R45" s="44">
        <f ca="1">J45+N45+1</f>
        <v>8</v>
      </c>
      <c r="S45" s="44">
        <f ca="1">MOD(K45+O45,10)</f>
        <v>0</v>
      </c>
      <c r="T45" s="44">
        <f ca="1">RANDBETWEEN(0,9)</f>
        <v>6</v>
      </c>
      <c r="W45" s="40"/>
    </row>
    <row r="46" spans="1:24">
      <c r="A46" s="40">
        <f ca="1">RANK(B46,$B$43:$B$46)</f>
        <v>1</v>
      </c>
      <c r="B46" s="40">
        <f ca="1">RAND()</f>
        <v>0.89475445446087665</v>
      </c>
      <c r="C46" s="42">
        <v>4</v>
      </c>
      <c r="D46" s="51" t="s">
        <v>4624</v>
      </c>
      <c r="E46" s="51"/>
      <c r="F46" s="51"/>
      <c r="G46" s="51"/>
      <c r="H46" s="51"/>
      <c r="I46" s="51"/>
      <c r="J46" s="43">
        <f ca="1">RANDBETWEEN(1,7)</f>
        <v>3</v>
      </c>
      <c r="K46" s="43">
        <f ca="1">RANDBETWEEN(1,9)</f>
        <v>7</v>
      </c>
      <c r="L46" s="43">
        <f ca="1">RANDBETWEEN(1,9)</f>
        <v>5</v>
      </c>
      <c r="M46" s="46" t="s">
        <v>4616</v>
      </c>
      <c r="N46" s="43">
        <f ca="1">RANDBETWEEN(1,9-J46-1)</f>
        <v>5</v>
      </c>
      <c r="O46" s="43">
        <f ca="1">RANDBETWEEN(10-K46,9)</f>
        <v>8</v>
      </c>
      <c r="P46" s="43">
        <f ca="1">RANDBETWEEN(10-L46,9)</f>
        <v>7</v>
      </c>
      <c r="Q46" s="50" t="s">
        <v>4617</v>
      </c>
      <c r="R46" s="44">
        <f ca="1">J46+N46+1</f>
        <v>9</v>
      </c>
      <c r="S46" s="44">
        <f ca="1">MOD(K46+O46+1,10)</f>
        <v>6</v>
      </c>
      <c r="T46" s="44">
        <f ca="1">MOD(L46+P46,10)</f>
        <v>2</v>
      </c>
    </row>
  </sheetData>
  <mergeCells count="45"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</mergeCells>
  <phoneticPr fontId="1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2017-06-28T02:27:33Z</cp:lastPrinted>
  <dcterms:created xsi:type="dcterms:W3CDTF">2013-10-08T05:14:39Z</dcterms:created>
  <dcterms:modified xsi:type="dcterms:W3CDTF">2017-06-28T02:28:15Z</dcterms:modified>
</cp:coreProperties>
</file>